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ET\CET1\1.3.2 Integrated assessments, policy effectiveness and indicators\2018 Evaluation of climate and energy policies\Guidelines_climate change mitigation\"/>
    </mc:Choice>
  </mc:AlternateContent>
  <bookViews>
    <workbookView xWindow="0" yWindow="0" windowWidth="28800" windowHeight="10800" tabRatio="423"/>
  </bookViews>
  <sheets>
    <sheet name="READ ME" sheetId="5" r:id="rId1"/>
    <sheet name="Database_guidelines" sheetId="1" r:id="rId2"/>
    <sheet name="National_PaM_database" sheetId="3" r:id="rId3"/>
    <sheet name="ESRI_MAPINFO_SHEET" sheetId="4" state="veryHidden" r:id="rId4"/>
  </sheets>
  <definedNames>
    <definedName name="_xlnm._FilterDatabase" localSheetId="1" hidden="1">Database_guidelines!$A$2:$BX$35</definedName>
    <definedName name="_xlnm._FilterDatabase" localSheetId="2" hidden="1">National_PaM_database!$A$2:$V$105</definedName>
  </definedNames>
  <calcPr calcId="162913"/>
</workbook>
</file>

<file path=xl/calcChain.xml><?xml version="1.0" encoding="utf-8"?>
<calcChain xmlns="http://schemas.openxmlformats.org/spreadsheetml/2006/main">
  <c r="H10" i="1" l="1"/>
  <c r="O10" i="1"/>
  <c r="AG10" i="1"/>
  <c r="AG21" i="1" l="1"/>
  <c r="AG12" i="1"/>
  <c r="AG3" i="1"/>
  <c r="AG22" i="1"/>
  <c r="AG23" i="1"/>
  <c r="AG25" i="1"/>
  <c r="AG26" i="1"/>
  <c r="AG4" i="1"/>
  <c r="AG28" i="1"/>
  <c r="AG29" i="1"/>
  <c r="AG30" i="1"/>
  <c r="AG32" i="1"/>
  <c r="AG15" i="1"/>
  <c r="AG16" i="1"/>
  <c r="AG34" i="1"/>
  <c r="AG35" i="1"/>
  <c r="AG6" i="1"/>
  <c r="AG17" i="1"/>
  <c r="AG38" i="1"/>
  <c r="AG39" i="1"/>
  <c r="AG40" i="1"/>
  <c r="AG20" i="1"/>
  <c r="AG9" i="1"/>
  <c r="AG11" i="1"/>
  <c r="AG24" i="1"/>
  <c r="AG27" i="1"/>
  <c r="AG13" i="1"/>
  <c r="AG5" i="1"/>
  <c r="AG14" i="1"/>
  <c r="AG31" i="1"/>
  <c r="AG33" i="1"/>
  <c r="AG36" i="1"/>
  <c r="AG18" i="1"/>
  <c r="AG37" i="1"/>
  <c r="AG7" i="1"/>
  <c r="AG19" i="1"/>
  <c r="AG8" i="1"/>
  <c r="O9" i="1"/>
  <c r="O20" i="1"/>
  <c r="O21" i="1"/>
  <c r="O12" i="1"/>
  <c r="O22" i="1"/>
  <c r="O23" i="1"/>
  <c r="O24" i="1"/>
  <c r="O25" i="1"/>
  <c r="O26" i="1"/>
  <c r="O4" i="1"/>
  <c r="O27" i="1"/>
  <c r="O13" i="1"/>
  <c r="O28" i="1"/>
  <c r="O5" i="1"/>
  <c r="O29" i="1"/>
  <c r="O14" i="1"/>
  <c r="O30" i="1"/>
  <c r="O31" i="1"/>
  <c r="O32" i="1"/>
  <c r="O15" i="1"/>
  <c r="O33" i="1"/>
  <c r="O16" i="1"/>
  <c r="O34" i="1"/>
  <c r="O35" i="1"/>
  <c r="O36" i="1"/>
  <c r="O6" i="1"/>
  <c r="O17" i="1"/>
  <c r="O18" i="1"/>
  <c r="O37" i="1"/>
  <c r="O7" i="1"/>
  <c r="O38" i="1"/>
  <c r="O39" i="1"/>
  <c r="O40" i="1"/>
  <c r="O19" i="1"/>
  <c r="O8" i="1"/>
  <c r="O11" i="1"/>
</calcChain>
</file>

<file path=xl/sharedStrings.xml><?xml version="1.0" encoding="utf-8"?>
<sst xmlns="http://schemas.openxmlformats.org/spreadsheetml/2006/main" count="4661" uniqueCount="721">
  <si>
    <t>Title</t>
  </si>
  <si>
    <t>Year</t>
  </si>
  <si>
    <t>SECTOR</t>
  </si>
  <si>
    <t>Energy supply</t>
  </si>
  <si>
    <t>Transport</t>
  </si>
  <si>
    <t>Agriculture</t>
  </si>
  <si>
    <t>LULUCF</t>
  </si>
  <si>
    <t>Waste</t>
  </si>
  <si>
    <t>No</t>
  </si>
  <si>
    <t>Yes</t>
  </si>
  <si>
    <t>ID</t>
  </si>
  <si>
    <t>Author(s)</t>
  </si>
  <si>
    <t>EU</t>
  </si>
  <si>
    <t>Local</t>
  </si>
  <si>
    <t>LEVEL</t>
  </si>
  <si>
    <t>weblink(s)</t>
  </si>
  <si>
    <t>Decarbonisation</t>
  </si>
  <si>
    <t>Renewable energy</t>
  </si>
  <si>
    <t>Energy Efficiency</t>
  </si>
  <si>
    <t>IPPU</t>
  </si>
  <si>
    <t>DIMENSION OF THE ENERGY UNION</t>
  </si>
  <si>
    <t>EVALUATION CRITERIA</t>
  </si>
  <si>
    <t>Effectiveness</t>
  </si>
  <si>
    <t>Efficiency</t>
  </si>
  <si>
    <t>Coherence</t>
  </si>
  <si>
    <t>Relevance</t>
  </si>
  <si>
    <t>EU-added value</t>
  </si>
  <si>
    <t>Ex ante</t>
  </si>
  <si>
    <t>Ex post</t>
  </si>
  <si>
    <t>Qualitatively</t>
  </si>
  <si>
    <t>Quantitatively</t>
  </si>
  <si>
    <t>Tiered approach</t>
  </si>
  <si>
    <t>Comment</t>
  </si>
  <si>
    <t>National</t>
  </si>
  <si>
    <t>Regional</t>
  </si>
  <si>
    <t>Better regulation toolbox</t>
  </si>
  <si>
    <t>NA</t>
  </si>
  <si>
    <t>Stakeholder consultation</t>
  </si>
  <si>
    <t>Advantages</t>
  </si>
  <si>
    <t>Disadvantages</t>
  </si>
  <si>
    <t>Cost-benefit analysis</t>
  </si>
  <si>
    <t>Multi-criteria analysis</t>
  </si>
  <si>
    <t>Indicator analysis</t>
  </si>
  <si>
    <t>Conceptual framework</t>
  </si>
  <si>
    <t>Practical guidelines</t>
  </si>
  <si>
    <t>Energy consumption - buildings</t>
  </si>
  <si>
    <t>Energy consumption - Industry</t>
  </si>
  <si>
    <t>Energy consumption - Other</t>
  </si>
  <si>
    <t>Examples</t>
  </si>
  <si>
    <t>Decomposition analysis</t>
  </si>
  <si>
    <t>Publisher</t>
  </si>
  <si>
    <t>European Commission</t>
  </si>
  <si>
    <t>Tools</t>
  </si>
  <si>
    <t>Short description</t>
  </si>
  <si>
    <t>WRI</t>
  </si>
  <si>
    <t>Monitoring implementation and effects of GHG mitigation policies: steps to develop performance indicators</t>
  </si>
  <si>
    <t>Policy and Action Standard</t>
  </si>
  <si>
    <t>Impact Evaluation in Practice</t>
  </si>
  <si>
    <t>World Bank</t>
  </si>
  <si>
    <t>Gertler, Paul J.; Martinez, Sebastian; Premand, Patrick; Rawlings, Laura B.; Vermeersch, Christel M.J.</t>
  </si>
  <si>
    <t>Measuring Policy Coherence for Development</t>
  </si>
  <si>
    <t>King, Michael; Keijzer, Niels; Spierings, Eunike; Matthews; Alan</t>
  </si>
  <si>
    <t>ECDPM</t>
  </si>
  <si>
    <t>OECD</t>
  </si>
  <si>
    <t>Policy coherence for sustainable development 2017. Eradicating povery and promoting prosperity.</t>
  </si>
  <si>
    <t>Policy Coherence for Sustainable Development 2017 seeks to inform policy making by showing how a policy coherence lens can support implementation efforts, drawing on OECD evidence and analysis. It identifies challenges and good institutional practices for enhancing policy coherence in SDG implementation, drawing on the experience of the early implementers of the SDGs. The report introduces eight building blocks for policy coherence for sustainable development as well as a conceptual “coherence monitor” to track progress on policy coherence. It also includes an analysis of the nine OECD countries’ voluntary national reviews which were presented at the 2016 High-Level Political Forum of the United Nations (Estonia, Finland, France, Germany, Mexico, Norway, Korea, Switzerland and Turkey).</t>
  </si>
  <si>
    <t>PDF</t>
  </si>
  <si>
    <t>yes</t>
  </si>
  <si>
    <t>no</t>
  </si>
  <si>
    <t>Environment and climate policy evaluation</t>
  </si>
  <si>
    <t>EEA</t>
  </si>
  <si>
    <t>https://www.eea.europa.eu/publications/environment-and-climate-policy-evaluation</t>
  </si>
  <si>
    <t>https://www.gov.uk/government/publications/the-magenta-book</t>
  </si>
  <si>
    <t>HM Treasury</t>
  </si>
  <si>
    <t>The Magenta book. Guidance for evaluation</t>
  </si>
  <si>
    <t>Guidelines for good practice in evaluation</t>
  </si>
  <si>
    <t>Guidance for transport impact evaluations</t>
  </si>
  <si>
    <t>Tavistock Institute</t>
  </si>
  <si>
    <t>http://www.tavinstitute.org/wp-content/uploads/2013/01/Tavistock_Report_Guidance_for_Transport_Evaluations_2010.pdf</t>
  </si>
  <si>
    <t>Short description on methodology</t>
  </si>
  <si>
    <t>AT</t>
  </si>
  <si>
    <t>BG</t>
  </si>
  <si>
    <t>BE</t>
  </si>
  <si>
    <t>CY</t>
  </si>
  <si>
    <t>CZ</t>
  </si>
  <si>
    <t>DE</t>
  </si>
  <si>
    <t>EE</t>
  </si>
  <si>
    <t>ES</t>
  </si>
  <si>
    <t>SE</t>
  </si>
  <si>
    <t>LT</t>
  </si>
  <si>
    <t>LU</t>
  </si>
  <si>
    <t>LV</t>
  </si>
  <si>
    <t>SK</t>
  </si>
  <si>
    <t>SI</t>
  </si>
  <si>
    <t>UK</t>
  </si>
  <si>
    <t>DK</t>
  </si>
  <si>
    <t>FR</t>
  </si>
  <si>
    <t>FI</t>
  </si>
  <si>
    <t>PT</t>
  </si>
  <si>
    <t>PL</t>
  </si>
  <si>
    <t>RO</t>
  </si>
  <si>
    <t>HU</t>
  </si>
  <si>
    <t>IT</t>
  </si>
  <si>
    <t>IE</t>
  </si>
  <si>
    <t>NL</t>
  </si>
  <si>
    <t>MT</t>
  </si>
  <si>
    <t>HR</t>
  </si>
  <si>
    <t>Reference</t>
  </si>
  <si>
    <t>link to PAM report</t>
  </si>
  <si>
    <t xml:space="preserve">The Toolbox presents a comprehensive array of additional guidance to assist practitioners in the application of Better Regulation. The focus of the toolbox is thus the impact assessment, evaluation and fitness check of Union policies. The guidelines nevertheless also includes useful information applicable to all policy evaluations. </t>
  </si>
  <si>
    <t>The guidelines are applicable for all policy domains.</t>
  </si>
  <si>
    <t xml:space="preserve">The guidelines are not sector specific, so sector specific guidelines are not included. </t>
  </si>
  <si>
    <t>The guidelines are written for EU purpose, but transposable to other levels.</t>
  </si>
  <si>
    <t>Models</t>
  </si>
  <si>
    <t xml:space="preserve">Superficial information and practical guidance on how to do evaluations;
The guidelines are written for a specific purpose (support Better Regulations), although also useful in general context. 
</t>
  </si>
  <si>
    <t>The guidelines cover a lot of ground and touch upon many aspects important in an evaluation.
More detailed information provided on stakeholder consultation and cost-benefit assessments.</t>
  </si>
  <si>
    <t xml:space="preserve">The guidelines are not sector specific, so sector specific guidelines are not included. The book focuses on development policies; </t>
  </si>
  <si>
    <t>The focus is on quantitative methods.</t>
  </si>
  <si>
    <t>Specific to development policies, not all guidelines as relevant for environmental policy evaluation.</t>
  </si>
  <si>
    <t>This book off ers an accessible introduction to the topic of impact evaluation and its practice in development, but also useful to other domains. The book consists of three parts: a theoretical introduction into impact evaluation; guidelines on how to evaluate and; practical guidelines on how to implement evaluations.</t>
  </si>
  <si>
    <t>The standard can be applied to policies and measures at all levels.</t>
  </si>
  <si>
    <t>The evaluation of the impact is centered around the causal-chain which maps the relationship of inputs, activities, intermediate effects, GHG effects, and non-GHG effects.</t>
  </si>
  <si>
    <t xml:space="preserve">Extensive guidelines on how to evaluate climate policies and measures ex post and ex ante with attention for potential downstream and upstream impacts. 
The guidelines devote a chapter on how to monitor policies and measures. 
There is special attention to guidelines on how to report results transparently. </t>
  </si>
  <si>
    <t>The GHG Protocol Policy and Action Standard provides a standardized approach for estimating and reporting the change in GHG emissions and removals resulting from policies and actions. Apart from the report additional resources are available including a calculation and reporting tool and sectoral reports.</t>
  </si>
  <si>
    <t>Only assesses effectiveness and one chapter on cost-benefit.</t>
  </si>
  <si>
    <t xml:space="preserve">The guidelines focus on the effectiveness of policies and measures, other evaluation criteria are not included.
</t>
  </si>
  <si>
    <t>This publication aims to facilitate the dialogue with professional evaluators and evaluation users by setting out how the EEA currently approaches a number of key issues related to environment and climate policy evaluation, and discussing practical approaches for environmental evaluation.</t>
  </si>
  <si>
    <t>Covers different evaluation criteria and this is reflected also in the presented tools.</t>
  </si>
  <si>
    <t>The guidelines for climate mitigation evaluations are intended to clarify some of the persistent evaluation and measurement issues associated with climate mitigation interventions.</t>
  </si>
  <si>
    <t>Guidelines to Climate Mitigation Evaluations</t>
  </si>
  <si>
    <t>Christine Wörlen</t>
  </si>
  <si>
    <t>Climate-Eval</t>
  </si>
  <si>
    <t>Support to establish and assess an inventory of methodologies for evaluating effectiveness and cost-effectiveness/ economic efficiency of environment and climate policies</t>
  </si>
  <si>
    <t>Ecorys</t>
  </si>
  <si>
    <t>Ex-post quantification of the effects and costs of policies and measures</t>
  </si>
  <si>
    <t>Oeko-institut</t>
  </si>
  <si>
    <t>Theory-Based Approaches to Evaluation: Concepts and Practices</t>
  </si>
  <si>
    <t>Centre of Excellence for Evaluation</t>
  </si>
  <si>
    <t>Treasury Board of Canada Secretariat</t>
  </si>
  <si>
    <t>Impact assessment guidelines</t>
  </si>
  <si>
    <t>Evaluation policy and guidelines for evaluations</t>
  </si>
  <si>
    <t>Ministry of Foreign Affairs of the Netherlands</t>
  </si>
  <si>
    <t>Reporting on environmental measures: Are we being effective?</t>
  </si>
  <si>
    <t>Sofia Guedes Vaz, Jock Martin, David Wilkinson, Jodi Newcombe</t>
  </si>
  <si>
    <t xml:space="preserve">Manual for monitoring and evaluating climate change policy instruments </t>
  </si>
  <si>
    <t>Ministry of Housing, Spatial Planning, and Environment in the Netherlands</t>
  </si>
  <si>
    <t>Evaluating EU activities: a practical guide for the commission services</t>
  </si>
  <si>
    <t>Guidelines for the monitoring, evaluation and design of energy efficiency policies - How policy theory can guide monitoring &amp; evaluation efforts and support the design of SMART policies -</t>
  </si>
  <si>
    <t>Jamil Khan, Mirjam Harmelink, Robert Harmsen, Wolfgang Irrek, Nicola Labanca</t>
  </si>
  <si>
    <t>Environmental indicators: Typology and overview</t>
  </si>
  <si>
    <t>Edith Smeets, Rob Weterings</t>
  </si>
  <si>
    <t>SEI</t>
  </si>
  <si>
    <t>Noriko Fujiwara, Stefan Böβner, Harro van Asselt, Douglas Fraser, Sebastian Voigt, Niki-Artemis Spyridaki, Michael ten Donkelaar, Emilie Alberola, Andreas Türk, Keith Williges</t>
  </si>
  <si>
    <t>Meta-analysis of climate change policy evaluations in the EU and Member States</t>
  </si>
  <si>
    <t>Measuring Regulatory Performance. Evaluating the impact of regulation and regulatory policy.</t>
  </si>
  <si>
    <t>Cary Coglianese</t>
  </si>
  <si>
    <t>EVALSED: The resource for the evaluation of Socio-Economic Development</t>
  </si>
  <si>
    <t>Cost-effectiveness of environmental policies. An inventory of applied ex-post evaluation studies with a focus on methodologies, guidelines and good practice</t>
  </si>
  <si>
    <t>Benjamin Görlach, Eduard Interwies, Jodi Newcombe, Helen Johns</t>
  </si>
  <si>
    <t>EVALSED sourcebook: method and techniques</t>
  </si>
  <si>
    <t>Neelam Singh, Marion Vieweg</t>
  </si>
  <si>
    <t>Dione Hills, Kerstin Junge</t>
  </si>
  <si>
    <t>Better regulation guidelines</t>
  </si>
  <si>
    <t xml:space="preserve">No practical guidelines on how to do an evaluation.
</t>
  </si>
  <si>
    <t>This report studied and synthesised the information from a range of existing case studies and guidance documents on ex post cost effectiveness evaluations. The report provides a snapshot of the state of play. it shows that guidance exists on how to conduct a thorough ex-post cost effectiveness assessment of environmental policies, including on the dangers and pitfalls of such an evaluation and ways of overcoming them. However, the available knowledge is distributed across different documents, none of which comprises all the necessary elements.</t>
  </si>
  <si>
    <t>The guidelines focuses on environmental policy as a whole.</t>
  </si>
  <si>
    <t>Examples on renewable energy and energy efficiency provided.</t>
  </si>
  <si>
    <t>The Green Book is guidance issued by UK's HM Treasury on how to appraise policies, programmes and projects. It also provides guidance on the design and use of monitoring and evaluation before, during and after implementation.</t>
  </si>
  <si>
    <t>The Magenta Book is the recommended UK central government guidance on evaluation that sets out best practice for departments to follow. However, it is also useful for all policy makers and analysts, including those in local government and the voluntary sector. It presents standards of good practice in conducting evaluations, and seeks to provide an understanding of the issues faced when undertaking evaluations of projects, policies, programmes and the delivery of services.</t>
  </si>
  <si>
    <t>No practical examples or case studies.</t>
  </si>
  <si>
    <t xml:space="preserve">Provides a very good and detailed overview of methods and approaches to do policy evaluation, mainly focussing on different theoretical approaches (impact evaluation, financial evaluation, proces evaluation)
Provides guidelines on how to set-up an evaluation. </t>
  </si>
  <si>
    <t xml:space="preserve">Other aspects could be looked at, but not explicit </t>
  </si>
  <si>
    <t>The purpose of this paper is to introduce the EEA ‘Typology of indicators’ and the DPSIR framework (Driving forces, Pressure, State, Impact, Response) used by the European Environment Agency in its reporting
activities.</t>
  </si>
  <si>
    <t>Not specific</t>
  </si>
  <si>
    <t>DPSIR framework</t>
  </si>
  <si>
    <t>Indicators linked mostly to effectiveness and efficiency.</t>
  </si>
  <si>
    <t xml:space="preserve">Very specific topic, bit outdated. </t>
  </si>
  <si>
    <t>The Commission’s evaluation standards aim to ensure relevant and timely evaluations of high quality and that evaluation results are communicated to decision-makers and other relevant stakeholders in a clear and transparent manner to facilitate the use of evaluation results.</t>
  </si>
  <si>
    <t>Evaluation standards</t>
  </si>
  <si>
    <t>Practical guidelines to assess and quantify effectiveness of policies and measures bottom-up, with attention for free-rider effect and autonomous trends.</t>
  </si>
  <si>
    <t xml:space="preserve">Only evaluation of effectiveness and efficiency. 
</t>
  </si>
  <si>
    <t xml:space="preserve">Concise and practical guidance document to assess the effectiveness and efficiency of policy instruments on climate change mitigation. </t>
  </si>
  <si>
    <t xml:space="preserve">These guidelines explain what Better Regulation is and how it should be applied in the day to day practices of Commission officials preparing new initiatives and proposals or managing existing policies and legislation. The guidelines are also useful for other practicioners. </t>
  </si>
  <si>
    <t>Thie EVALSED sourcebook describes a wide range of methods and techniques that are applied in the evaluation of socio-economic development.</t>
  </si>
  <si>
    <t>Evalsed is an online resource providing guidance on the evaluation of socio-economic development. While Evalsed has a specific focus on evaluation in EU cohesion policy, it is also relevant to the evaluation of other socio-economic development tools.</t>
  </si>
  <si>
    <t>This guide provides an overview of the Commission’s rules and good practices concerning evaluation of its activities. Its aim is to help the practitioners of evaluation in the Commission, who need to plan, co-ordinate, carry-out or utilise evaluations. It should also assist those with a responsibility for organising the evaluation structure within the services.</t>
  </si>
  <si>
    <t>This document describes the evaluation policy and guidelines for evaluations of the Policy and Operations Evaluation Department (IOB) of the Dutch Ministry of Foreign Affairs.</t>
  </si>
  <si>
    <t>The report aims to support Member States and the European Commission in assessing ex-post the efficiency and effectiveness of individual policies and measures. As such the study aims to provide guidelines and recommendations to assess the environmental impacts and socio-economic effects of policies and measures.</t>
  </si>
  <si>
    <t>This guidance outlines a systematic approach to designing impact evaluations for transport interventions. It has been developed to highlight some of the available impact evaluation approaches with the particular focus on those approaches which enable the outcomes and impacts to be attributed to the intervention.</t>
  </si>
  <si>
    <t>These guidelines were designed to help commissioners, practitioners and participants establish good practice in the conduct of evaluation. The guidelines attempt to capture, in an easily assimilated way, a diverse set of principles for action in evaluation.</t>
  </si>
  <si>
    <t>UK Evaluation Society</t>
  </si>
  <si>
    <t>Lund University</t>
  </si>
  <si>
    <t>The report provides a practical guide for the monitoring and ex-post evaluation of policy instruments aiming at energy efficiency improvement. Good monitoring is a precondition for accurate ex-post evaluation of policy instruments and offers a means to adjust policy instruments to make them more effective and efficient.</t>
  </si>
  <si>
    <t xml:space="preserve">These guidelines are for Commission staff preparing impact assessments (ex ante). They consist of a core text (this document) and annexes with more detailed guidance. </t>
  </si>
  <si>
    <t>The study‟s objective is to assess the feasibility of a potential „policy coherence‟ or „development-friendliness‟ index to evaluate and compare donor policies beyond their quantitative ODA contributions, outline its key elements and propose possible next steps for its development.</t>
  </si>
  <si>
    <t>This paper develops a framework for systematically evaluating the performance of regulations and regulatory policies. Offering an accessible account of the fundamentals of evaluation, the paper explains the need for indicators to measure relevant outcomes of concern and research designs to support inferences about the extent to which a regulation or regulatory policy under evaluation has actually caused any change in the measured outcomes.</t>
  </si>
  <si>
    <t>This report presents the main findings from a meta-analysis of climate change mitigation policy evaluations in the European Union (EU) and the six Member States: Austria, Czech Republic, France, Germany, Greece and the United Kingdom. In doing so, it seeks to provide insights into how evaluation practices might be improved and responds to information and knowledge needs about the state of European climate change mitigation policies.</t>
  </si>
  <si>
    <t>This paper outlines three steps in developing indicators for monitoring performance: formulating a list of possible indicators, selecting indicators to monitor performance, and collecting and monitoring data.</t>
  </si>
  <si>
    <t xml:space="preserve">This report presents the findings of the REM project (Reportin on Environmental Measures). The objective of the REM project was to assess how reporting obligations can and could be used to evaluate the effect and effectiveness of EU environmental policy on the ground in Member States. </t>
  </si>
  <si>
    <t>The aim of this study was to assess which methodologies are suitable for evaluating effectiveness and cost-effectiveness of environment and climate policy. Within the framework of the analysis, effectiveness was mainly defined as achieving quantified emission reductions. In addition, it was assessed whether indirect or external impacts are covered in specific methodologies.</t>
  </si>
  <si>
    <t>This document introduces some of the key concepts of theory-based approaches to evaluation. Theory-based approaches can help evaluators address a variety of challenges, such as coming to terms with the inherent complexity of certain types of interventions and overcoming the limitations of experimental evaluation designs.</t>
  </si>
  <si>
    <t>Evaluating Renewable Energy Policy: A Review of Criteria and Indicators for Assessment</t>
  </si>
  <si>
    <t>Jack Nicholls, Rebecca Mawhood, Robert Gross, Arturo Castillo-Castillo</t>
  </si>
  <si>
    <t>IRENA</t>
  </si>
  <si>
    <t>Affiliation authors</t>
  </si>
  <si>
    <t>UKERC</t>
  </si>
  <si>
    <t>This policy paper is concerned with the criteria and indicators used to assess renewable energy policies. It has a particular focus on application in lower income countries, but is also useful for other countries.</t>
  </si>
  <si>
    <t>Standards für Evaluation</t>
  </si>
  <si>
    <t>DeGEval – Gesellschaft für Evaluation</t>
  </si>
  <si>
    <t>Wolfgang Böttcher, Alexandra Caspari, Jan Hense, Michael Kalman, Wolfgang Meyer</t>
  </si>
  <si>
    <t>The "Standards for Evaluation" of the DeGEval (in German) defines basic requirements for a qualitative evaluation. The extended version of the document contains, in addition to the standard, a range of additional information. These include concepts and conceptual foundations, justifications and implementation notes for each individual standard, as well as a glossary.</t>
  </si>
  <si>
    <t>Joanne Wade, Nick Eyre</t>
  </si>
  <si>
    <t>Energy Efficiency Evaluation: The evidence for real energy savings from energy efficiency programmes in the household sector</t>
  </si>
  <si>
    <t>This report addresses the question: What is the evidence that energy efficiency programmes targeted at the household sector have delivered real energy savings? In doing so, the report also identifies good practices in policy evaluation.</t>
  </si>
  <si>
    <t xml:space="preserve">The guidelines are generic and applicable to National, Regional or Local level. </t>
  </si>
  <si>
    <t xml:space="preserve">Guidelines on reporting </t>
  </si>
  <si>
    <t>Guidelines on sensitivity and uncertainty</t>
  </si>
  <si>
    <t>Guidelines on MRV of measures</t>
  </si>
  <si>
    <t>Cost-effectiveness analysis</t>
  </si>
  <si>
    <t>Life-cycle analysis</t>
  </si>
  <si>
    <t>Guidelines for evaluators</t>
  </si>
  <si>
    <t>Guidelines for setting up evaluation</t>
  </si>
  <si>
    <t>Intervention logic model</t>
  </si>
  <si>
    <t>Standard cost model</t>
  </si>
  <si>
    <t>Causal chain map</t>
  </si>
  <si>
    <t>The Netherlands Ministry of Foreign Affairs and the German Federal Ministry for Economic Cooperation and Development</t>
  </si>
  <si>
    <t>Project level</t>
  </si>
  <si>
    <t xml:space="preserve">Specific guidelines to coherence of policy, a criteria often overlooked in policy evaluation guidelines. 
</t>
  </si>
  <si>
    <t>The guidelines are designed for development policies and therefore not targeted to climate policy, although elements of the report are generic.</t>
  </si>
  <si>
    <t xml:space="preserve">The guidelines focus on a number of methodologies (counterfactual analysis, randomised selection methods, regression discontinuity analysis, difference-in-differences, matching) that are explained in detail. </t>
  </si>
  <si>
    <t xml:space="preserve">This paper focuses solely on performance indicators and gives a comprehensive overview of all indicator types. </t>
  </si>
  <si>
    <t xml:space="preserve">The scope of the paper is very specific. </t>
  </si>
  <si>
    <t xml:space="preserve">http://www.oecd.org/development/policy-coherence-for-sustainable-development-2017-9789264272576-en.htm </t>
  </si>
  <si>
    <t xml:space="preserve">Provides a good overview of the importance of policy coherence in fighting complex and systemic problems. </t>
  </si>
  <si>
    <t>Centered around the sustainable development goals. 
No guidelines for the evaluation of coherence.</t>
  </si>
  <si>
    <t xml:space="preserve">Provides a helicopter view on environmental evaluation concepts and tools. 
</t>
  </si>
  <si>
    <t xml:space="preserve">The paper is concise and only touches upon key concepts and tools. No practical guidance. </t>
  </si>
  <si>
    <t>Systematic literature review</t>
  </si>
  <si>
    <t>Theory-based evaluation</t>
  </si>
  <si>
    <t>The guidelines are very theoretical and guidance on how to perform evaluation are missing.</t>
  </si>
  <si>
    <t>Theoretical but systematic guidelines to select the most appropriate evaluation approach for transport measures (but transposable to other sectors). Evaluation approaches are outcome, experimental design and theory-based approaches. 
Particularly useful for the first step in an evaluation.</t>
  </si>
  <si>
    <t xml:space="preserve">Good practices and code of conduct for evaluators to make evaluations open and tranparent. </t>
  </si>
  <si>
    <t>Guidelines on data collection</t>
  </si>
  <si>
    <t xml:space="preserve">Guidelines for the preparation of an evaluation, rather than for performing an evaluation. </t>
  </si>
  <si>
    <t>Practical guidelines on policy evaluation presented in the Better Regulation toolbox.</t>
  </si>
  <si>
    <t xml:space="preserve">The report provides a comprehensive overview of evaluation methodologies used for the evaluation of effectiveness and efficiency of climate policies. </t>
  </si>
  <si>
    <t xml:space="preserve">No practical guidelines but rather overview of approaches that have been used and could be replicated. </t>
  </si>
  <si>
    <t>Arepo consult</t>
  </si>
  <si>
    <t>project level</t>
  </si>
  <si>
    <t xml:space="preserve">The document focuses on identiying and analysing barriers for the implementation of policies and measures. </t>
  </si>
  <si>
    <t>Not detailed.</t>
  </si>
  <si>
    <t>TNO</t>
  </si>
  <si>
    <t>Background information on indicators, linked to DPSIR framework. Comprehensive overview of indicators to track effectiveness and efficiency of policies.</t>
  </si>
  <si>
    <t xml:space="preserve">Update of the study "Quantification of the effects on greenhouse gas emissions of policies and measures", with a new and extensive chapter on assessing costs of climate PaMs. </t>
  </si>
  <si>
    <t xml:space="preserve">PaMs limited to Union policies, such as the EU ETS and RES directive. </t>
  </si>
  <si>
    <t>Quantification of the effects on greenhouse gas emissions of policies and measures</t>
  </si>
  <si>
    <t>Daniel Forster, Angela Falconer, Marco Buttazoni, James Greenleaf, Wolfgang Eichhammer, et al.</t>
  </si>
  <si>
    <t>ECOFYS, AEA, Fraunhofer ISI</t>
  </si>
  <si>
    <t>The specific objectives of the project were as follows: Develop suitable methodologies for the ex-post quantification of the impact of policies and measures (PAMs) on GHG emissions on both Member State (MS) and European Community (EC) level, clearly identifying the steps, data and tools needed. Provide an ex-post quantitative and qualitative analysis of the EU Emission Trading Scheme (EU ETS) and other selected Union policies. Provide concrete recommendations for the ex-ante analysis of future climate change related PaMs and for the revision of Decision 280/2004 and its implementing provisions (Decision 2005/116). Build capacity at Member State level.</t>
  </si>
  <si>
    <t xml:space="preserve">Union policies, but also evaluation at national level. </t>
  </si>
  <si>
    <t>Limited to the impact on GHG emissions.
The study is centered around the evaluation of Union policies (for example EPBD).</t>
  </si>
  <si>
    <t xml:space="preserve">Quite extensive hands-on guidance and methodology to quantify the impact of PaMs on GHG emissions. 
Has been updated in the study "Ex-post quantification of the effects and costs of policies and measures" and extended with evaluation of efficiency. </t>
  </si>
  <si>
    <t>Katja Schumacher, Anke Herold, Matthias Koch, et al.</t>
  </si>
  <si>
    <t xml:space="preserve">The guidelines are very specific to this one approach.
Practical tools are not provided. </t>
  </si>
  <si>
    <t xml:space="preserve">This document provides a concise overview of one specific approach in policy evaluation: theory of change. </t>
  </si>
  <si>
    <t>Counterfactual/baseline scenario</t>
  </si>
  <si>
    <t xml:space="preserve">No/few practical guidelines. </t>
  </si>
  <si>
    <t>EU guidelines for impact assessment, useful to identify key elements that could be part of an impact assessment and how to evaluate this.</t>
  </si>
  <si>
    <t>Policy and Operations Evaluation Department</t>
  </si>
  <si>
    <t>Sustainability</t>
  </si>
  <si>
    <t xml:space="preserve">Concise guidelines for the evaluaion of programmes, with dedicated chapter on quality control. </t>
  </si>
  <si>
    <t>Dedicated to evaluation of development cooperation, although it is also easily applicable to other policy areas, including climate mitigation.</t>
  </si>
  <si>
    <t>Assessing the costs and benefits of regulation</t>
  </si>
  <si>
    <t>Renda A, Schrefler L, Luchetta G, Zavatta R</t>
  </si>
  <si>
    <t>CEPS</t>
  </si>
  <si>
    <t>This Study on the costs and benefits of regulation was prepared by for the Secretariat General of the European Commission, and looks specifically at current methods used to assess the costs and benefits of regulation. The report is expected to provide an input to the upcoming revision of the IA guidelines of the European Commission by providing insights on how to strengthen the identification and quantification of costs and benefits in impact assessment.</t>
  </si>
  <si>
    <t xml:space="preserve">A comprehensive review of different cost - benefit assessment methods and detailed step-wise guidelines to quantify costs and benefits of policy. </t>
  </si>
  <si>
    <t xml:space="preserve">Specific for costs and benefits only. </t>
  </si>
  <si>
    <t xml:space="preserve">No (practical) guidance to perform policy evaluations. 
Superseded by the good practice guidelines which provide more detailed guidance. </t>
  </si>
  <si>
    <t>EEA, IEEP</t>
  </si>
  <si>
    <t xml:space="preserve">Outdated and no concrete guidelines on policy evaluation. </t>
  </si>
  <si>
    <t xml:space="preserve">The standards provides a number of key criteria that evaluations should meet, which could be useful in setting-up an evaluation study. 
</t>
  </si>
  <si>
    <t>the Netherlands</t>
  </si>
  <si>
    <t>Sustainability, utility, consistency, distributional effects, acceptability</t>
  </si>
  <si>
    <t>Superseded by the good practice guidelines</t>
  </si>
  <si>
    <t xml:space="preserve">Guidelines for the preparation of an evaluation, but with background information also on relevant information on policy evaluation practices. </t>
  </si>
  <si>
    <t>Lund University, Ecofys, Wuppertal Institute, Politecnico</t>
  </si>
  <si>
    <t xml:space="preserve">Only focussed on this approach. 
Step-by-step guidelines, but no concrete tools or methods provided. </t>
  </si>
  <si>
    <t>Introduction to the use of policy theory in evaluation and step-by-step guidelines. 
Dedicated chapter to monitoring of policies and measures.</t>
  </si>
  <si>
    <t>This study gives a comprehensive overview of climate policy evaluation studies performed and thus provide a helicopter view of methods used, both for formal evaluations for government bodies or independent evaluations.</t>
  </si>
  <si>
    <t>No guidelines on how to evaluate, but does give insight into good practices and pitfalls in policy evaluation.</t>
  </si>
  <si>
    <t>Not specified</t>
  </si>
  <si>
    <t>This standard is a good practice guidance for evaluators.</t>
  </si>
  <si>
    <t xml:space="preserve">No practical guidance on how to evaluate policies and measures. 
In German. </t>
  </si>
  <si>
    <t>equity, feasibility</t>
  </si>
  <si>
    <t xml:space="preserve">Guidelines on how to evaluate equity and (institutional) feasibility. 
Some practical guidelines on useful indicators to use in evaluation. </t>
  </si>
  <si>
    <t xml:space="preserve">Focus is on low-income countries, </t>
  </si>
  <si>
    <t>Ecologic, eftec</t>
  </si>
  <si>
    <t xml:space="preserve">Overview of available guidelines and examples of cost effectiveness evaluations. </t>
  </si>
  <si>
    <t>United Kingdom</t>
  </si>
  <si>
    <t>Germany</t>
  </si>
  <si>
    <t>Very extensive and detailed guidelines on performing evaluations of the efficiency of policies and measures.</t>
  </si>
  <si>
    <t>No tools or examples provided.</t>
  </si>
  <si>
    <t xml:space="preserve">Equity </t>
  </si>
  <si>
    <t>Useful guidelines and information on indicator analysis and attributing causality.</t>
  </si>
  <si>
    <t>utility and sustainability</t>
  </si>
  <si>
    <t>Overview of several approaches and methods for policy evaluation, such as cost-benefit analysis, impact assessment and regression analysis. 
The strengths and limitations of each approach or method is also given.</t>
  </si>
  <si>
    <t xml:space="preserve">For each approach or method, the main steps involved are presented, but this is not very detailed. </t>
  </si>
  <si>
    <t>Lacks information on methods, but these are presented in more detail in the EVALSED sourcebook.</t>
  </si>
  <si>
    <t>designed for the evaluation of socio-economic development programmes, but applicable to other topics.</t>
  </si>
  <si>
    <t xml:space="preserve">General guidebook on policy evaluation with key elements and principles for designing and implementing evaluation.
Chapter dedicated to selecting appropriate methods and techniques. </t>
  </si>
  <si>
    <t>Paper provides an overview of different methods to determine energy savings from policies, measures or programmes such as engineering estimates, before-after comparisons, quasi-experimental approaches and randomized control trials.</t>
  </si>
  <si>
    <t xml:space="preserve">Paper is mostly an overview of applies methods in evaluations of energy efficiency programmes. 
No practical guidance. </t>
  </si>
  <si>
    <t>Approaches to policy evaluation in the EU</t>
  </si>
  <si>
    <t>OECD DAC glossary of evaluation terminology</t>
  </si>
  <si>
    <t>The OECD developed this glossary of key terms in evaluation and results-based management to clarify concepts and to reduce the terminological confusion frequently encountered in these areas.</t>
  </si>
  <si>
    <t>Not relevant</t>
  </si>
  <si>
    <t>This report gives a glossary of key terms used in policy evaluation.</t>
  </si>
  <si>
    <t>Useful resource, but no guidance on how to do an evaluation.</t>
  </si>
  <si>
    <t>http://www.wrap.org.uk/content/monitoring-and-evaluation-guidance</t>
  </si>
  <si>
    <t>Monitoring and evaluation guidance</t>
  </si>
  <si>
    <t>WRAP</t>
  </si>
  <si>
    <t xml:space="preserve">The guide focuses on household waste but the techniques described can be adapted for other types of municipal and non-municipal waste. The guidance is designed specifically for organisations that are responsible for running waste recycling, composting, reuse and reduction services / schemes including: waste collection and disposal authorities, working alone or in partnership; waste management collection and disposal contractors; civic amenity site managers; community groups that operate recycling, composting, reuse and/or reduction schemes; and monitoring and evaluation specialists such as consultancies and universities.
</t>
  </si>
  <si>
    <t xml:space="preserve">Extensive guidelines on how to effectively monitor the impact of different type of policies and measures in the waste sector. </t>
  </si>
  <si>
    <t>Not directly linked to climate. 
Only guidelines for monitoring.</t>
  </si>
  <si>
    <t>Used</t>
  </si>
  <si>
    <t>http://tools.ias.unu.edu/</t>
  </si>
  <si>
    <t>United Nations University</t>
  </si>
  <si>
    <t>The guidebook introduces a new tool to assess climate co-benefits of the urban energy system, transport and waste based on its systemic characteristics.</t>
  </si>
  <si>
    <t>Urban co-benefits evaluation tools</t>
  </si>
  <si>
    <t xml:space="preserve">An excel tool to quantify the impact on GHG and air pollutant emissions of different instrument types in the energy, transport and waste sector and to assess cost-benefits.
</t>
  </si>
  <si>
    <t>Focused on urban and thus local level.</t>
  </si>
  <si>
    <t>Initiative for Climate Action Transparency - ICAT</t>
  </si>
  <si>
    <t>UNEP DTU, VERRA, WRI</t>
  </si>
  <si>
    <t>The ICAT series of guidance helps users assess the GHG, sustainable development and transformational impacts resulting from policies and actions. “Impacts” refers to changes that result from a policy or action. GHG impacts are changes in GHG emissions by sources and removals by sinks. Sustainable development impacts are changes in environmental, social or economic conditions, such as changes in economic activity, employment, public health, air quality, and energy security. Transformational impacts relate to a system change, leading to processes of change and outcomes of change at scale and sustained over time.</t>
  </si>
  <si>
    <t>http://www.climateactiontransparency.org/</t>
  </si>
  <si>
    <t>Transport only relates to pricing policies</t>
  </si>
  <si>
    <t>Main focus is national policy, but separate chapter on how to include relevant non-state action.</t>
  </si>
  <si>
    <t xml:space="preserve">Covers the most important sectors, but not all (e.g. only transport pricing policies). </t>
  </si>
  <si>
    <t xml:space="preserve">Very elaborate guidelines, building on WRI's policy and action standard. The guidelines focus on assessing the impact of the policy on GHG emissions, with step by step guidelines. </t>
  </si>
  <si>
    <t>Generic</t>
  </si>
  <si>
    <t>Other Criteria</t>
  </si>
  <si>
    <t>Pages</t>
  </si>
  <si>
    <t>Comment Dimension</t>
  </si>
  <si>
    <t>Generic Sector</t>
  </si>
  <si>
    <t>Other Sector</t>
  </si>
  <si>
    <t>Comment Sector</t>
  </si>
  <si>
    <t>Other Level</t>
  </si>
  <si>
    <t>Comment Level</t>
  </si>
  <si>
    <t>Comment Criteria</t>
  </si>
  <si>
    <t>Other key word</t>
  </si>
  <si>
    <t>Generic level</t>
  </si>
  <si>
    <t>REFERENCE</t>
  </si>
  <si>
    <t>OTHER KEY CHARACTERISTICS</t>
  </si>
  <si>
    <t>KEY WORDS</t>
  </si>
  <si>
    <t>ADVANTAGES/DISADVANTAGES</t>
  </si>
  <si>
    <t>https://www.wri.org/sites/default/files/Monitoring_Implementation_and_Effects_of_GHG_Mitigation_Policies.pdf</t>
  </si>
  <si>
    <t>https://ghgprotocol.org/policy-and-action-standard</t>
  </si>
  <si>
    <t>http://ec.europa.eu/smart-regulation/guidelines/docs/br_toolbox_en.pdf</t>
  </si>
  <si>
    <t>https://ec.europa.eu/info/sites/info/files/better-regulation-guidelines.pdf</t>
  </si>
  <si>
    <t>https://www.ecorys.eu/node/1292</t>
  </si>
  <si>
    <t>https://www.climate-eval.org/sites/default/files/studies/Climate-Eval%20Guidelines%20to%20Climate%20Mitigation%20Evaluations.pdf</t>
  </si>
  <si>
    <t>https://ec.europa.eu/clima/sites/clima/files/strategies/progress/monitoring/docs/report_expost_quantification_en.pdf</t>
  </si>
  <si>
    <t>https://ec.europa.eu/clima/sites/clima/files/strategies/2020/docs/ghgpams_report_180110_en.pdf</t>
  </si>
  <si>
    <t>http://ec.europa.eu/smart-regulation/impact/commission_guidelines/docs/131210_cba_study_sg_final.pdf</t>
  </si>
  <si>
    <t>http://www.ukerc.ac.uk/programmes/technology-and-policy-assessment/energy-efficiency-evaluation.html</t>
  </si>
  <si>
    <t>https://www.irena.org/documentdownloads/publications/evaluating_re_policy.pdf</t>
  </si>
  <si>
    <t>https://www.ecologic.eu/1271</t>
  </si>
  <si>
    <t xml:space="preserve">https://ec.europa.eu/regional_policy/sources/docgener/evaluation/guide/evaluation_sourcebook.pdf </t>
  </si>
  <si>
    <t>https://www.oecd.org/gov/regulatory-policy/1_coglianese%20web.pdf</t>
  </si>
  <si>
    <t>https://assets.publishing.service.gov.uk/government/uploads/system/uploads/attachment_data/file/685903/The_Green_Book.pdf</t>
  </si>
  <si>
    <t>https://www.ceps.eu/sites/default/files/CARISMA%20Discussion%20Paper%204%20Climate%20change%20policy%20evaluations.pdf</t>
  </si>
  <si>
    <t>https://ec.europa.eu/regional_policy/sources/docgener/evaluation/guide/guide_evalsed.pdf</t>
  </si>
  <si>
    <t>https://www.oecd.org/dac/evaluation/2754804.pdf</t>
  </si>
  <si>
    <t>https://www.eea.europa.eu/publications/TEC25</t>
  </si>
  <si>
    <t>https://ec.europa.eu/energy/intelligent/projects/sites/iee-projects/files/projects/documents/aid-ee_guidelines_en.pdf</t>
  </si>
  <si>
    <t>http://ec.europa.eu/smart-regulation/evaluation/docs/eval_activities_en.pdf</t>
  </si>
  <si>
    <t>https://www.eea.europa.eu/publications/rem</t>
  </si>
  <si>
    <t>http://www.oecd.org/gov/pcsd/ECDPM%20Paper_Measuring%20PCD.pdf</t>
  </si>
  <si>
    <t>http://www.worldbank.org/en/programs/sief-trust-fund/publication/impact-evaluation-in-practice</t>
  </si>
  <si>
    <t>https://www.evaluation.org.uk/index.php/about-us/publications/46-ukes-guidelines-for-good-practice-in-evaluation</t>
  </si>
  <si>
    <t>https://www.canada.ca/en/treasury-board-secretariat/services/audit-evaluation/centre-excellence-evaluation/theory-based-approaches-evaluation-concepts-practices.html</t>
  </si>
  <si>
    <t>http://ec.europa.eu/smart-regulation/impact/commission_guidelines/docs/iag_2009_en.pdf</t>
  </si>
  <si>
    <t>http://ec.europa.eu/smart-regulation/evaluation/docs/standards_c_2002_5267_final_en.pdf</t>
  </si>
  <si>
    <t>https://www.oecd.org/dac/evaluation/iob-evaluation-policy-and-guidelines-for-evaluations.pdf</t>
  </si>
  <si>
    <t>https://www.degeval.org/fileadmin/Publikationen/DeGEval-Standards_fuer_Evaluation.pdf</t>
  </si>
  <si>
    <t>Documents with guidelines for policy evaluation were already collected and included in the guidelines for reporters on policies and measures. This list was supplemented with relevant documents and reports by checking references and from input from the experts. Finally, a more systematic approach was used in the collection of resources by checking the first 30 hits of following online search combinations: policy, evaluation, guidelines, combined with respectively decarbonisation, mitigation, energy efficiency, renewable energy, transport, waste, agriculture, LULUCF. In total 240 links were thus checked.</t>
  </si>
  <si>
    <t>Database_Guidelines</t>
  </si>
  <si>
    <t>Overview of policy evaluation guidelines</t>
  </si>
  <si>
    <t>Introduction</t>
  </si>
  <si>
    <t>Methodology</t>
  </si>
  <si>
    <r>
      <t>Member States are required to report under Art. 13 of the EU MMR on their policies and measures. The submission consists of webtemplate questionnaire (in accordance with Annex XI of the Implementing Regulation)  and an accompanying  report, which is uploaded to the EIONET Reportnet Central Data Repository (CDR). The template foresees the reporting of</t>
    </r>
    <r>
      <rPr>
        <i/>
        <sz val="11"/>
        <color indexed="8"/>
        <rFont val="Calibri"/>
        <family val="2"/>
      </rPr>
      <t xml:space="preserve"> ex -ante</t>
    </r>
    <r>
      <rPr>
        <sz val="11"/>
        <color indexed="8"/>
        <rFont val="Calibri"/>
        <family val="2"/>
      </rPr>
      <t xml:space="preserve"> and </t>
    </r>
    <r>
      <rPr>
        <i/>
        <sz val="11"/>
        <color indexed="8"/>
        <rFont val="Calibri"/>
        <family val="2"/>
      </rPr>
      <t>ex -post</t>
    </r>
    <r>
      <rPr>
        <sz val="11"/>
        <color indexed="8"/>
        <rFont val="Calibri"/>
        <family val="2"/>
      </rPr>
      <t xml:space="preserve"> GHG emission reductions. For this assessment the entries to “Documentation/source of estimation if available (provide a weblink of the report where the figure is referenced from”  and any additional information provided in the report was reviewed.</t>
    </r>
  </si>
  <si>
    <t>From the submissions, it can be seen that the reporting of ex-ante and ex-post estimates of policies and measures poses some difficulties for many Member States. The underlying reasons are manifold, e.g. lack of data, lack of methodologies, lack of resources, lack of transparency in policy implementation. In order to overcome these challenges, the currently applied methodologies have been reviewed and the information found has been compiled in a condensed way.</t>
  </si>
  <si>
    <t xml:space="preserve">In order to get a better understanding of methods used it was tried to cluster the approaches to the following categories: model, counterfactual scenario, Inventory Methodology, Cited from external reports. This differentiation is in many cases not accurate as very often the approaches are overlapping, e.g. models are often used for counterfactual scenarios. It was also beyond the scope of this study, to analyze the approach when a study was referenced. Therefore the methods listed are to be understood as a hint and no a final-full assessment of the methodology used. </t>
  </si>
  <si>
    <t>Elisabeth Kampel (Environment Agency Austria), Tom Dauwe (VITO), Magdalena Jozwicka (EEA)</t>
  </si>
  <si>
    <t xml:space="preserve">The list excludes papers published in scientific journals or books and only focuses on documents, reports and papers prepared either by or for governmental bodies, international organizations and non-governmental organisations.  Below is a list of the documents that were included in this analysis. </t>
  </si>
  <si>
    <t>National_PaM_database</t>
  </si>
  <si>
    <t>Main messages</t>
  </si>
  <si>
    <r>
      <t xml:space="preserve">The evaluation of environment and climate policies has become a well-established discipline that can fall back on extensive, scientific and tried-and-tested methodologies and approaches. Apart from this wealth of information, often policy makers need </t>
    </r>
    <r>
      <rPr>
        <b/>
        <sz val="12"/>
        <color theme="1"/>
        <rFont val="Calibri"/>
        <family val="2"/>
        <scheme val="minor"/>
      </rPr>
      <t>very practical and hands-on guidelines</t>
    </r>
    <r>
      <rPr>
        <sz val="12"/>
        <color theme="1"/>
        <rFont val="Calibri"/>
        <family val="2"/>
        <scheme val="minor"/>
      </rPr>
      <t xml:space="preserve"> to help them setting-up and executing policy evaluations. Some national governments have therefore established their own set of evaluation guidelines (e.g. the UK’s magenta and green book). The European Commission also have developed guidelines and a toolbox to assist and streamline evaluations across different policy areas. Other organizations have also drafted guidelines on policy evaluation that could be useful for policy makers and evaluation practitioners. For this database policy evaluation guidelines that are available were looked into in more detail. </t>
    </r>
  </si>
  <si>
    <t xml:space="preserve">All MS report either ex-post or ex-ante estimates for at least one policy.
Eight Member States (Luxembourg, Lithuania, Hungary, Greece, France, Finland, Estonia, and Belgium) report estimates for ex-post and  ex-ante for at least one policy.
26 Member States (all except Bulgaria and Poland) report ex-ante estimates but no ex-post estimates.
Nine  Member States (Bulgaria, Denmark, Finland, France, Greece, Hungary, Lithuania, Luxembourg, Poland) report ex-post estimates for at least one policy.
This shows clearly that the reporting of ex-ante estimates is farther developed than the reporting of ex-post estimates. </t>
  </si>
  <si>
    <r>
      <t xml:space="preserve">Most of the guidelines were generic for all policies or all environmental policies. Ten related specifically to decarbonisation and GHG emission mitigation policies, three related to energy efficiency and two related to renewable energy policies.
Almost all guidelines were non-sector specific with only five documents specific to the energy supply, building, transport, and/or waste sector.
Most of the documents provided guidance on the evaluation of effectiveness or efficiency . The evaluation of other criteria such as relevance, coherence, sustainability or equity was less covered by the different guidelines. 
The majority (32) were backward looking, while nine provided information on how to assess the impact of policies and measures </t>
    </r>
    <r>
      <rPr>
        <i/>
        <sz val="11"/>
        <color theme="1"/>
        <rFont val="Calibri"/>
        <family val="2"/>
        <scheme val="minor"/>
      </rPr>
      <t>ex ante</t>
    </r>
    <r>
      <rPr>
        <sz val="11"/>
        <color theme="1"/>
        <rFont val="Calibri"/>
        <family val="2"/>
        <scheme val="minor"/>
      </rPr>
      <t xml:space="preserve">. </t>
    </r>
  </si>
  <si>
    <t>Further links</t>
  </si>
  <si>
    <t>There are a number of websites that provide useful information on policy evaluation and that are regularly updated with new material:</t>
  </si>
  <si>
    <t>IEPPEC (evaluation of energy efficiency measures)</t>
  </si>
  <si>
    <t>European Environmental Evaluators Network</t>
  </si>
  <si>
    <t>Collaboration for Environmental Evidence</t>
  </si>
  <si>
    <t>Better Evaluation</t>
  </si>
  <si>
    <t>European Evaluation Society</t>
  </si>
  <si>
    <t xml:space="preserve">EPATEE (EU H2020 project on evaluation of energy efficiency measures) </t>
  </si>
  <si>
    <t>CARISMA (EU H2020 project on climate policy evaluation)</t>
  </si>
  <si>
    <t>ICAT (Initiative for Climate Action Transparency)</t>
  </si>
  <si>
    <t>Member State</t>
  </si>
  <si>
    <t>Measures quantified</t>
  </si>
  <si>
    <t>Source of Information</t>
  </si>
  <si>
    <t>Approach</t>
  </si>
  <si>
    <t>* Modal shift to environmentally friendly transport modes (ID 8)
* Increase the share of clean energy sources in road transport (ID 6)
* Increase fuel efficiency in road transport (ID 7)</t>
  </si>
  <si>
    <t>PaM report, chapter 4.5.1</t>
  </si>
  <si>
    <t>DIPPOLD, M.; REXEIS, M.; HAUSBERGER, S. (2012): NEMO – A Universal and Flexible
Model for Assessment of Emissions on Road Networks. 19th International
Conference ‘Transport and Air Pollution’, 26. – 27.11.2012, Thessaloniki.</t>
  </si>
  <si>
    <t>http://cdr.eionet.europa.eu/at/eu/mmr/art04-13-14_lcds_pams_projections/projections/envwo5hfg/AT_GHG-Projections_and_PAMs_2017_final.pdf</t>
  </si>
  <si>
    <t>* Green electricity act - as part of "Increase the share of renewable energy in power supply and district heating  (ID 4)"</t>
  </si>
  <si>
    <t>PaM report, chapter 4.4.1.1</t>
  </si>
  <si>
    <t>Inventory Methodology</t>
  </si>
  <si>
    <t>* Increased energy efficiency of buildings ID 9
* Increased share of renewable energy for space heating ID 10
* Increased energy efficiency in residential electricity demand ID 11</t>
  </si>
  <si>
    <t>PAM report, chapter 4.6.1</t>
  </si>
  <si>
    <t xml:space="preserve">WOM scenario used as fictitious scenario, as an output of INVERT/EE-Lab: Invert/EE-Lab is a dynamic bottom-up techno-socio-economic simulation tool that evaluates the effects of different policy packages on the total energy demand, energy carrier mix, CO2 reductions and costs for space heating, cooling, hot water preparation and lighting in buildings. Invert/EE-Lab includes a database on disaggregated building stock data for all countries of EU-28.
</t>
  </si>
  <si>
    <t>http://www.invert.at/</t>
  </si>
  <si>
    <t>* Reduce emissions from waste treatment ID 15</t>
  </si>
  <si>
    <t>PAM report, chapter 4.11.1.1</t>
  </si>
  <si>
    <r>
      <t xml:space="preserve">For 42 measures out of 142 measures </t>
    </r>
    <r>
      <rPr>
        <i/>
        <sz val="9"/>
        <rFont val="Calibri"/>
        <family val="2"/>
        <scheme val="minor"/>
      </rPr>
      <t>ex ante</t>
    </r>
    <r>
      <rPr>
        <sz val="9"/>
        <rFont val="Calibri"/>
        <family val="2"/>
        <scheme val="minor"/>
      </rPr>
      <t xml:space="preserve"> estimates have been provided</t>
    </r>
  </si>
  <si>
    <t>PaM database reference</t>
  </si>
  <si>
    <t>http://www.climat.be/files/3315/0537/7367/Evaluation_federal_PAMs_July_2017_corr.pdf</t>
  </si>
  <si>
    <t>http://cdr.eionet.europa.eu/be/eu/mmr/art04-13-14_lcds_pams_projections/pams/envwfjvmw/Report_PAMs_Belgium_2017.pdf</t>
  </si>
  <si>
    <t xml:space="preserve">* Improvement of production efficiency in existing coal-fired power plants
* increase of highly efficient co-generation
* increasing the share of heating and cooling based on renewable energy sources
* renovation of communal, public and state buildings at the percentage rate required by the directive 2012/27/eu (built up area over 250m2 )
* replacement of the obsolete and inefficient equipment for production of energy with new equipment
* increasing the share of biofuels
</t>
  </si>
  <si>
    <t>PAM report, page 9</t>
  </si>
  <si>
    <t>For the energy sector a National energy model derived from the GHG projection guidance Long-range Energy Alternatives Planning System (“LEAP”) model was used.</t>
  </si>
  <si>
    <t>http://cdr.eionet.europa.eu/bg/eu/mmr/art04-13-14_lcds_pams_projections/projections/envwvzucw/BG_NATIONAL_REPORT_art.12_13_and_14_2015_resubmission_30_June.pdf</t>
  </si>
  <si>
    <t>* use of biomass in the combustion units of installations</t>
  </si>
  <si>
    <t>The evaluation of the effects of policies and measures was performed on the basis of available data and information as follows: activity level of the sectors and sub-sectors – as sources of GHG emissions; products and/or materials used for the manufacturing process or from which GHG emissions result; share of the product/quantity of material used in the activity data of the sub-sector; growth or decrease factor of the activity data at the activity sub-sector level; GVA for industries.</t>
  </si>
  <si>
    <t>* encouraging the use of suitable crop rotation, especially with nitrogen fixing crops
* management of degraded agricultural land</t>
  </si>
  <si>
    <t>The evaluation of the effects of policies and measures was performed on the basis of available data and information as follows: Animal number data; Fertiliser input data; Crop area; GVA for agriculture.</t>
  </si>
  <si>
    <t>* introduction of anaerobic stabilization of sludge with capture and burning of biogas in new plants and plants under reconstruction in settlements with over 20000 population equivalent
* construction of installations for mechanical and biological treatment (MBT) and installations for treatment and recovery of compost and biogas
* capture and flaring of biogas in all new and existing regional landfills,  capture and flaring of biogas in old municipal landfills to be closed</t>
  </si>
  <si>
    <t>The evaluation of the effects of policies and measures was performed on the basis of available data and information as follows: 2006 IPCC Waste Guidelines; Recycled waste data; Waste generation data; Оpen burning and incineration of waste data; GDP growth rate data; population data</t>
  </si>
  <si>
    <t>* utilization of „non-wooded areas intended for afforestation “ in forest areas
* utilization of „non-wooded areas intended for afforestation “ in forest areas
* afforestation of abandoned agricultural land, barren and deforested areas, eroded and threatened by erosion land outside forest areas
* increase of areas for urban and suburban parks and green zones
* restoration and sustainable management of wetlands. protection and preservation of wetlands in forest areas, peatlands, marshlands
* restoration and maintenance of protective forest belts and new anti-erosion afforestation
* increasing the density in natural and artificial plantations</t>
  </si>
  <si>
    <t>The evaluation of the effects of policies and measures was performed on the basis of available data and information as follows: National forest model derived from the inventory guidance;</t>
  </si>
  <si>
    <t>* Introduction and use of Natural gas in the internal market</t>
  </si>
  <si>
    <t>PAM report, chapter 3</t>
  </si>
  <si>
    <t>The emissions for the without measures scenario have been estimated using the IPCC 2006 guidelines and projected activity data. Energy projections are based on the assumptions and scenarios described in the report “Renewable Energy Roadmap for the Republic of Cyprus” prepared by IRENA (2015).</t>
  </si>
  <si>
    <t>Taibi E., P. Journeay-Kaler, C. Taliotis, M. Howells, M. Welsch, T. Zachariadis, G. Partasides, I. Spyrides, C. Varnava, I. Zavrou, S. Papadouris and C. Rouvas. 2015. Renewable Energy Roadmap for the Republic of Cyprus. international Renewable Energy Agency</t>
  </si>
  <si>
    <t>http://cdr.eionet.europa.eu/cy/eu/mmr/art04-13-14_lcds_pams_projections/projections/envwp8wwa/PROJ2017_250417.pdf</t>
  </si>
  <si>
    <t>* Promotion of public transport
* Promotion of low CO2 emitting vehicles
* Development of an F-gases recovery system
* Promotion of anaerobic digestion - livestock breeding waste treatment
* Improvement of municipal solid waste management
* Reduction of emissions from the promotion of anaerobic digestion for urban wastewater treatment</t>
  </si>
  <si>
    <t>The calculation of effects is based on a counterfactual scenario (WOM) and a scenario considering the effects of policies.</t>
  </si>
  <si>
    <t>* Operational Programme Environment 2007-2013</t>
  </si>
  <si>
    <t>PAM database</t>
  </si>
  <si>
    <t xml:space="preserve">Promotion of energy savings and use of RES. Emissions were calculated from energy savings and energy replaced by RES using average emission coefficients of the final consumption - based on NAPEE III (National Energy Efficiency Energy Action Plan III),
</t>
  </si>
  <si>
    <t>https://www.mpo.cz/assets/en/energy/energy-efficiency/strategic-documents/2016/12/CZ_neeap_update_2-2016_en_3.pdf</t>
  </si>
  <si>
    <t>http://cdr.eionet.europa.eu/cz/eu/mmr/art04-13-14_lcds_pams_projections/projections/envwpm9ng/GHG_projection2017_CZ.docx</t>
  </si>
  <si>
    <t>* Preferential feed-in tariffs for electricity produced from renewable energy sources
* IED
* Regulation (EU) No 517/2014 of 16 April 2014 on fluorinated greenhouse gases and repealing Regulation (EC) No 842/2006</t>
  </si>
  <si>
    <t>Calculated by the company ENVIROS with the EFOM/ENV model. We attributed 50 % of new installation of biomass and biogas CHPs and 100 % of new installations in solar, wind and small hydro power plants to this measure. The emission reduction was calculated from expected electricity production and average system emission coefficient for electricity production.</t>
  </si>
  <si>
    <t>* Operational Programme Industry and Enterprise (OPIE)
* Directive on energy performance of buildings
* Operational Programme Enterprise and Innovation
* New Green savings programme 2010-2013
* Program PANEL/NEW PANEL/PANEL 2013 +
* Operational Programme Enterprise and Innovation for Competitiveness
* New Green savings programme 2014 - 2020
* Integrated Regional Operating Programme
* Electricity Savings in Households Lighting
* Electricity Savings in Lighting in Tertiary Sector and Public Lighting
* Efficiency Improvement of District Heating Systems
* State Programme for the Support of Energy Savings and the Usage of Renewable Energy Sources
* Preferential feed-in tariffs for electricity produced from renewable energy sources
* Support of voluntary commitments to energy savings
* Energy labelling of household electrical appliances
* Application of the Energy Star Agreement on office equipment
* Application of the Ecodesign Directive
* Recast of the Directive on energy performance of buildings
* Extension of Public Sector Role in Demonstration of New Technologies
* Ecological Tax Reform</t>
  </si>
  <si>
    <t>https://ec.europa.eu/energy/sites/ener/files/documents/NEEAP_2014_CZ-en_v2.pdf, http://databaze-strategie.cz/cz/mpo/strategie/narodni-akcni-plan-energeticke-ucinnosti-cr</t>
  </si>
  <si>
    <t>* Strategy for Growth
* Biomass Action Plan in the Czech Republic for 2012-2020
* Rural Development Programme 2014-2020</t>
  </si>
  <si>
    <t>IFER, expert estimation with reference to national studies (in Czech), e.g. Action Plan for Biomass in the Czech Republic for the period 2012-2020</t>
  </si>
  <si>
    <t>https://greengain.eu/platform/literature/593/</t>
  </si>
  <si>
    <t>* Waste management plan 2003 and 2011
* Waste management plan 2015-2024</t>
  </si>
  <si>
    <t>http://www.mzp.cz/cz/plan_odpadoveho_hospodarstvi_aj</t>
  </si>
  <si>
    <t>* National Strategy of Cycling Transport Development
* Operational Programme Transport
* Support of biofuels
* Economic and tax tools in transport sector
* Regulation on CO2 from cars
* EU regulation on CO2 from light-commercial vehicles (vans)
* Support of public transport and modal shift from road transport
* Road toll
* Territorial planned measures</t>
  </si>
  <si>
    <t>Centre of Transport Research makes estimates on policy effects with the model COPERT assuming a baseline scenario and a policy scenario</t>
  </si>
  <si>
    <t>www.mdcr.cz</t>
  </si>
  <si>
    <t>* Extension of Highway toll for heavy duty vehicles
* Subsidies for electric mobility
* Strengthening public transport
* Strengthening rail transport: hinterland traffic
* Wider Extension of Highway toll for heavy duty vehicles
* Energy efficient commercial vehicles
* Strengthening rail transport: hinterland traffic II
* Prolong subsidies for natural gas and LNG
* Continuing the CO2 regulations for newly registered cars to 60g/vkm in 2030 and include trucks
* Adaptation of GHG-quota and advanced biofuels</t>
  </si>
  <si>
    <t>PAM report, chapter 3.1.2.1</t>
  </si>
  <si>
    <t>http://cdr.eionet.europa.eu/de/eu/mmr/art04-13-14_lcds_pams_projections/projections/envwqc4_g/170426_PB_2017_-_final.pdf</t>
  </si>
  <si>
    <t>* Measures to increase efficiency in heating systems
* Emissions trading, effect in the industry sector
* Ecological tax reform, effect in the industry sector
* Energy management and tax discount for industry (energy tax)
* Energy management and discount for industry (Renewable Energy Levy)
* Energy audits for SMEs
* Implementation of more lots of the ecodesign directive as they get relevant: Minimum energy performance standards (MEPS) in the industry and service sector
* Support for cross-cutting technologies
* Support for process technologies
* Support for energy efficient refrigeration and cooling
* 500 energy efficiency networks, savings of fuels
* Step up! Tendering model (industry and services)
* Energy audit for non-SMEs
* Directive for efficient use of excess heat
* Extension of the soft loans program of the German development bank KfW to support investments in energy efficiency measures
* Minimum energy performance standards (MEPS): new lots (Industry and services)
* Market introduction of low-carbon production processes
* Extension of the energy efficient refrigeration and cooling program
* Energy efficiency tendering (STEP up!) extended to RES (heating in Industry and services)
* Energy saving obligation extended to RES (Industry and services), savings of fuels
* Electricity Savings of PaMs in several end-use sectors
* KfW programmes to financially support ambitious energy standards for new buildings and renovations
* Tightening of minimum energy requirements for new buildings through the Energy Saving Order (EnEV), savings of fuels
* Further development of the KfW programmes to financially support ambitous energy standards for new buildings and renovations
* Further development of the incentive programme for energy efficiency through the optimisation of heating systems while concurrently abolishing subsidies for fossil fuel heating systems
* Further development of standards of the Energy Saving Order (EnEV), savings of fuels
* Energy efficiency obligation scheme (building sector part), savings of fuels</t>
  </si>
  <si>
    <t>PAM report, chapter, 3.1.3.1</t>
  </si>
  <si>
    <t>* Buildings: use of Invert/EE-Lab, plus use of bottom-up approach for single measures (PAM report, chapter 3.1.3.1)
* Residential  electricity use: use of model FORECAST model-residential to estimate electricity demand of electrical applicances (PAM report chapter 3.1.4.1)
* commercial/institutional: use of model FORECAST-Tertiary  to estimate energy demand of various economic sector under consideration of energy prices, economic development, energy efficiency policies (PAM report chapter 3.1.5.1)</t>
  </si>
  <si>
    <t>https://www.forecast-model.eu/forecast-en/index.php</t>
  </si>
  <si>
    <t>* Reform of the Renewable Energy Act
* Further development of the funding of generated electricity from CHP-plants through the CHP Act with a focus on more climate-friendly electricity generation</t>
  </si>
  <si>
    <t>PAM report, chapter 3.1.7.1</t>
  </si>
  <si>
    <t>Harthan, RO (2015): Integration of Renewable Energies into the German Power System and Their Influence on Investments in New Power Plants. Integrated Consideration of Effects on Power Plant Investment and Operation (Dissertation). Verfügbar unter http://www.qucosa.de/recherche/frontdoor/?tx_slubopus4frontend%5Bid%5D=16011, zuletzt abgerufen am 14.07.2016.</t>
  </si>
  <si>
    <t>* SF6-bans under the EU F-Gas Regulation
* Revision of the Road Traffic Licensing Regulation to limit HFCs in passenger cars' air conditioning system
* HFC-Phase-Down according to EU F-Gas-Regulation
* Several measures accompanying the EU F-gas-Regulation's HFC Phase-Down targeted at non-fiscal barriers for non-fluorinated refrigerants</t>
  </si>
  <si>
    <t>PAM report, chapter 3.1.11.1</t>
  </si>
  <si>
    <t>F-gases: based on study, which calculated a reference scenario and a minimum scenario for HFKW
Solvents: modelled according to GHG inventory emission calculation, activity data based on assumptions on production (PAM report chapter 3.1.10.1)</t>
  </si>
  <si>
    <t>UBA (2015): UBA – Umweltbundesamt (Hrsg.) (2015): Maßnahmen zur Verbesserung der Marktdurchdringung klimafreundlicher Technologien ohne halogenierte Stoffe vor dem Hintergrund der Revision der Verordnung (EG) Nr. 842/2006 (Climate Change 6/2015). Verfügbar unter https://www.umweltbundesamt.de/sites/default/files/medien/378/publikationen/climate_change_06_2015_massnahmen_zur_verbesserung_der_marktdurchdringung.pdf</t>
  </si>
  <si>
    <t>* Increase manure in biogas plants
* Increase of organic farming
* Amendment of the fertilizer ordinance
* Reduction of NH3-emissions through several technical measures under the NERC-directive</t>
  </si>
  <si>
    <t>PAM report, chapter 3.1.12.1</t>
  </si>
  <si>
    <t>Offermann (2016): Offermann, F (2016): Thünen-Baseline 2015-2025: Agrarökonomische Projektionen für Deutschland. Verfügbar unter http://d-nb.info/109491441X/34.</t>
  </si>
  <si>
    <t>* Reduced land use for urban development and transport
* Conservation of grassland</t>
  </si>
  <si>
    <t>PAM report, chapter 3.1.13.1</t>
  </si>
  <si>
    <t>* funding of landfill aeration
* continuation of funding of landfill aeration
* Implementation of low-emission treatments in fermentation plants after the air monitoring regulation (TA-Luft)</t>
  </si>
  <si>
    <t>PAM report, chapter 3.1.14.1</t>
  </si>
  <si>
    <t>TR-12: Investment in a tunnel under the Femern Belt</t>
  </si>
  <si>
    <t>The tunnel under the Femern Belt will reduce CO2-emissions by potentially 200.000 tonnes per year. This is mainly because of the following effects: 1.Goods will shift from road to rail. 2. The travel distance from Copenhagen to Hamburg will be shortened. 3.The ferries between Denmark and Germany will cease to operate.</t>
  </si>
  <si>
    <t>http://cdr.eionet.europa.eu/dk/eu/mmr/art04-13-14_lcds_pams_projections/pams/envwnpgxq/Denmarks_2017-update-on_PAMs-Projections-LCDS-LULUCF_March2017.pdf</t>
  </si>
  <si>
    <t>WA-9: Subsidy programme for biocovers on landfills</t>
  </si>
  <si>
    <t>Cited from external reports</t>
  </si>
  <si>
    <t>Estimation of effect based on studies "Reduction of methane emission from landfills using bio-mitigation systems – from lab tests to full scale implementation"</t>
  </si>
  <si>
    <t>http://orbit.dtu.dk/files/92419523/EurAsia_Waste_Management_Symposium_Kjeldsen_revised.pdf
https://ens.dk/sites/ens.dk/files/Analyser/virkemiddelkatalog_-_potentialer_og_omkostninger_for_klimatiltag.pdf</t>
  </si>
  <si>
    <t>G3: All RE mitigation actions (Renewable Energy) since 1990</t>
  </si>
  <si>
    <t>PAM report, Annex 1e</t>
  </si>
  <si>
    <t>The calculation of the annual total CO2 reducing effect of renewable energy mitigation actions follows the EU methodology for calculating this effect under the EU Renewable Energy Directive. For the period 1990-2014 the calculations are based on energy statistics. For the years 2020 and 2030 (= 2025 in practice) the calculations are based on the latest energy projection from December 2015.</t>
  </si>
  <si>
    <t>G4: All EE mitigation actions (Energy Efficiency) since 1990</t>
  </si>
  <si>
    <t>The calculation of the annual total CO2 reducing effect of energy effciency mitigation actions follows the the empirically deduced assumption that the increase in Gross Energy Consumption - on average over several years - will follow the economic growth less 0.5 percentage point as 0.5 percentage point is assumed to be the avoided increase in energy consumption due to energy effciency actions in businesses and households not related to any mitigation action (i.e. due to economic optimisation or other incentives). For the period 1990-2014 the calculations are based on energy statistics. For the years 2020 and 2030 (= 2025 in practice) the calculations are based on the latest energy projection from December 2015. The calculations of CO2 reductions effects are based on annual CO2 intensity and therefore takes into account the increasing amount of renewable energy in energy supply in Denmark (e.g. if Denmark will have no use of fossil fuels in 2050, the effects of energy efficiency mitigation actions on CO2 emissions will be zero).</t>
  </si>
  <si>
    <t xml:space="preserve">* AG-12(new): Political Agreement on a Food and Agricultural Package
* AG-13(new): Agreement on Nature (the Nature Package)
</t>
  </si>
  <si>
    <t xml:space="preserve">Impact estimates based on studies:
* Notat nr. 2, Vedrørende effekter af forskellige tiltag i forbindelse med Grøn Vækst, Aarhus Universitet
* Svar på spørgsmål nr. 391 (alm. del) stillet af Folketingets Miljø- og Fødevareudvalg den 15. januar 2016 </t>
  </si>
  <si>
    <t>http://pure.au.dk/portal/files/38211855/010511_DJF_DMU_notat_2_inkl_Baselinegruppens_kommentarer_og_sp_rgsm_l.pdf
http://www.ft.dk/samling/20151/almdel/mof/spm/391/svar/1299227/1598927/index.htm</t>
  </si>
  <si>
    <t>** Improvement of the efficiency of the use of oil shale (2x215MW)
** Improvement of the efficiency of the use of oil shale (300 MW)
* Investments through the European Regional Develompent Fund for reconstruction of boilerhouses and heat networks
* Support for renewable and efficient CHP based electricity production
* Investment support for wind parks
* Renovation of boilerhouses
* Renovation of heat networks
* Transition of consumers to local and place heating
* Investments through Green Investment Scheme for reconstructin of boilerhouses and heat networks
* Additional renovation of boilerhouses
* Additional renovation of heat networks
* Additional transition of consumers to local and place heating</t>
  </si>
  <si>
    <t>** The effects in the WEM scenario are calculated against the scenario, where the same amount of electricity would have been produced from the old oil shale pulverised combustion blocks.
* Calculated using energy savins as an input (projected energy savings were converted into GHG savings)</t>
  </si>
  <si>
    <t>http://cdr.eionet.europa.eu/ee/eu/mmr/art04-13-14_lcds_pams_projections/projections/envwr2ijq/GHG_Projections_PAMs_Estonia_resubmission_18.05.17.pdf</t>
  </si>
  <si>
    <t>* Energy efficiency improvement in residential buildings
* Energy efficiency improvement in public buildings
* Reconstruction of public and commercial buildings
* Reconstruction of private houses and apartment buildings
* Implementation of the minimum requirements for nearly zero buildings
* Promotion of the use of energy efficient electrical appliances in residential sector
* Street lighting reconstruction programme
* Additional reconstruction of public and commercial buildings
* Additional reconstruction of private houses and apartment buildings
* Accelerated implementation of the minimum requirements for nearly zero buildings</t>
  </si>
  <si>
    <t>Calculated using energy savings as an input</t>
  </si>
  <si>
    <t>* Increasing the share of biofuels in transport
* Increase of fuel economy in transport
* Promotion of economical driving
* Reduction of forced movements with personal vehicles in transport
* Improvement of the traffic system
* Development of convinient and modern public transport
* Additional increase  of fuel economy in transport
* Additional promotion of economical driving
* Additional reduction of forced movements with private vehicles in transport
* Additional improvement of the traffic system
* Additional development of convinient and modern public transport
* Road usage fees for cars and heavy duty vehicles
* Congestion charge
* Development of the railroad infrastructure</t>
  </si>
  <si>
    <t>Calculated using the projected fuel savings as an input</t>
  </si>
  <si>
    <t>* Bans and duties from the Regulation (EU) No 517/2014 on fluorinated greenhouse gases</t>
  </si>
  <si>
    <t>No external publication was used. The estimates were calculated on the basis of the data that was used to compile Estonian greenhouse gas inventory.</t>
  </si>
  <si>
    <t>http://cdr.eionet.europa.eu/es/eu/mmr/art04-13-14_lcds_pams_projections/projections/envwmgbvw/SPAIN-2017-MMR-Projections-Art14_23IA-5-Projections_Report-ES.pdf</t>
  </si>
  <si>
    <t xml:space="preserve">* Proyectos clima: compra de reducciones verificadas de emisiones
* Programas operativos de las Comunidades Autónomas
* Programa operativo de crecimiento sostenible 2014-2020
</t>
  </si>
  <si>
    <t>The expected reductions are estimated by the promoters of the projects based on the methodologies approved by the Governing Council of the Carbon Fund for a Sustainable Economy and published on the website.
http://www.mapama.gob.es/es/cambio-climatico/temas/fondo-carbono/metodologias.aspx
The estimation of reductions, presupposes an annual call until 2020 with the same success as the average of the previous calls excluding the pilot call for 2012.To estimate the mitigation, the different operative programs are analyzed, identifying the measures that reduce emissions of greenhouse gases and the economic contributions with which they will finally count. Depending on the measure, different mitigation coefficients are applied. These can be found in the Annexes of the Roadmap of the diffuse sectors to 2020</t>
  </si>
  <si>
    <t>http://www.mapama.gob.es/es/cambio-climatico/temas/mitigacion-politicas-y-medidas/HojaRuta2020_Fichas_tcm7-358623.pdf</t>
  </si>
  <si>
    <t xml:space="preserve">* Impuesto nacional a los gases fluorados de efecto invernadero: Ley 16/2013, de 29 de octubre, por la que se establecen determinadas medidas en materia de fiscalidad medioambiental y se adoptan otras medidas tributarias y financieras (art 5)
* Acuerdo voluntario SF6 - sector eléctrico
</t>
  </si>
  <si>
    <t>http://www.boe.es/buscar/doc.php?id=BOE-A-2013-11331 
http://www.mapama.gob.es/es/cambio-climatico/temas/mitigacion-politicas-y-medidas/Gases-fluorados-Acuerdo-gestion-integral.aspx</t>
  </si>
  <si>
    <t xml:space="preserve">* Plan Estatal de Vivienda y Rehabilitación y Plan estatal de fomento del alquiler, la rehabilitación edificatoria, la regeneración y renovación urbanas (2013-2016)
* Código Técnico de la Edificación (CTE)
* Plan de Sostenibilidad Energética 2011-2020 de RENFE
* Plan de Eficiencia Energética 2015-2025 RENFE Viajeros
* Reglamento de las Instalaciones Térmicas de los Edificios (RITE)
* Programa de ayudas para la rehabilitación energética de edificios existentes (Programa PAREER-CRECE)
* Programa operativo marítimo y de la pesca
</t>
  </si>
  <si>
    <t>http://www.fomento.gob.es/MFOM/LANG_CASTELLANO/DIRECCIONES_GENERALES/ARQ_VIVIENDA/APOYO_EMANCIPACION/PLAN_ESTATAL.htm
http://www.codigotecnico.org/</t>
  </si>
  <si>
    <t>* Plan de Infraestructuras, Transporte y Vivienda (PITVI)
* Autopistas del Mar
* Conducción eficiente: Orden INT/2229/2013, de 25 de noviembre por la que se regula el acceso a los permisos de circulación
* Cursos de conducción eficiente en el transporte por carretera
* Ayudas para la implantación de sistemas de gestión de flotas de vehículos
* Ayudas para la financiación de planes de movilidad urbana y planes de movilidad empresarial
* Estrategia Integral para el Impulso del Vehículo Eléctrico en España y PLANES MOVELE, y PLANES MOVEA (desde 2016) dirigidos a promover tecnologías alternativas.
* Fomento transporte colectivo de los empleados: Real Decreto-ley 6/2010, de 9 de abril, de medidas para el impulso de la recuperación económica y el empleo. - Vale transporte</t>
  </si>
  <si>
    <t>Estrategia Integral para el Impulso del Vehículo Eléctrico en España  / Página web del Plan MOVEA</t>
  </si>
  <si>
    <t>* Promoting wood chips
* Promoting biogas in electricity and heat production
* Promoting the use of bioliquids in machinery</t>
  </si>
  <si>
    <t>PAM report</t>
  </si>
  <si>
    <t>* Estimated by Benviroc Ltd; Use of wood chips replaces the use of other fuels (mainly peat) in heat and power production and heating oil in farms.
* Estimated by Benviroc Ltd; Produced electricity replaces production in condensing power plants, and produced heat replaces average heat.
** Basic information TYKO-model. Estimate included in intermediate term climate plan based on estimates in VTT using the model for emissions and energy use in machinery (TYKO). Details are presented in the sector plan of the Ministry of the Environment. All links are presented in the next box.</t>
  </si>
  <si>
    <t>http://lipasto.vtt.fi/en/tyko/index.htm; http://www.ym.fi/download/noname/%7BE77511DD-FBCA-4FAA-8FDE-A883ED8728EC%7D/127545; http://www.ym.fi/download/noname/%7BACD31597-FD1E-4425-BC3D-6A0191F291A9%7D/127554</t>
  </si>
  <si>
    <t>http://cdr.eionet.europa.eu/fi/eu/mmr/art04-13-14_lcds_pams_projections/pams/envwmaa2q/PAMs_Finland_Report_for_PAMs_and_Projections_2017.pdf</t>
  </si>
  <si>
    <t>* Building regulations (2003, 2008, 2010)
* Energy Audit Programme
* Renewed Building regulations (2012)
* Subsidies for energy efficiency in buildings (single houses, residential apartment houses and row houses)
* Ministry of the Environment Decree (4/13) on improving the energy performance of buildings undergoing renovation or alteration.
* Fresh grain silos (no energy used for drying)
* Energy efficiency of unheated cattle buildings and heat recovery in pig farms
* Farm reparcelling to cut down energy use
* Farm Energy Programme and energy advice to the farms
* Promoting the use of bioliquids in heating of buildings
* Energy Efficiency Agreements 2008-2016 and 2017-2025 (Voluntary energy efficiency agreements)</t>
  </si>
  <si>
    <t>Various approaches are used for PAMs in the energy consumption sector:
* Estimated by Finnish Environment Institute, Tampere University of Technology
* Principal of calculation method is described in the National Energy Efficiency Action Plan for EED  Annex 3 http://ec.europa.eu/energy/sites/ener/files/documents/2014_neeap_fi_finland.pdf. In this document audits are divided by branch and  the ex post year of data is 2010. (Note! All abreviations "ESD" in National Energy Efficinecy Action Plans (NEEAPs) refers to "Energy Services Directive")
* Energy savings estimated by Motiva Oy for Finland's NEEAP-3 (2014) for the Energy Efficiency Directive. Emissions calculated for PAM based on energy savings.
* Impact assessments of the Energy and Climate strategy: The summary. Publications of the Government´s analysis, assessment and research.</t>
  </si>
  <si>
    <t>* PAMs related to F-gases in With Existing Measures (WEM) scenario (HFCs, PFC's and SF6)
* PAMs related to F-gases in With Additional Measures (WAM) scenario (HFCs, PFC's and SF6)</t>
  </si>
  <si>
    <t>Estimated by Finnish Environment Institute (not available online)</t>
  </si>
  <si>
    <t>* Promoting biogas in road transportation
* Promoting the use of biofuels in the transport sector
* Improving the energy-efficiency of vehicles
* Promoting the use of biofuels in the transport sector (additional measure)
* Improving the energy-efficiency of vehicles (additional measures)
* Improving the energy-efficiency of transport system (additional measure)</t>
  </si>
  <si>
    <t>Estimated by Benviroc Ltd
Estimated by VTT Technical Research Centre of Finland (Not available online)</t>
  </si>
  <si>
    <t>* Agregated all PAMs/WASTE</t>
  </si>
  <si>
    <t>Description of methods for waste estimation.  (Calculations of greenhouse gas emissions of waste sector and F-gases for policy scenarios in Finland)</t>
  </si>
  <si>
    <t>http://hdl.handle.net/10138/38772</t>
  </si>
  <si>
    <t>* La programmation pluriannuelle de l'énergie et les appels d'offres</t>
  </si>
  <si>
    <t>Evaluation environnementale stratégique de la Programmation Pluriannuelle de l'Energie et son volet annexé la Stratégie de Développement de la Mobilité Propre</t>
  </si>
  <si>
    <t>http://www.developpement-durable.gouv.fr/sites/default/files/Evaluation%20environnementale.pdf</t>
  </si>
  <si>
    <t>http://cdr.eionet.europa.eu/fr/eu/mmr/art04-13-14_lcds_pams_projections/pams/envwsc9fq/Report_2017_France_MMR_article_13_EN.pdf</t>
  </si>
  <si>
    <t>Le fonds chaleur : dispositif de soutien financier de projets de production de chaleur à partir d’énergies renouvelables</t>
  </si>
  <si>
    <t>France developed a methodological framework that is followed for each evaluation. This ensures a structured and systematic approach. The applied methodology is described in the PAM report, page 29</t>
  </si>
  <si>
    <t xml:space="preserve">* La composante carbone dans la fiscalité des énergies fossiles
* Réglementation thermique 2012 (RT 2012) dans les bâtiments neufs
* Obligation de réalisation de travaux d’isolation thermique en cas de travaux importants de façade, de réfection de toiture ou d’aménagement de pièces
* Les certificats d'économies d'énergie
</t>
  </si>
  <si>
    <t>France developed a methodological framework that is followed for each evaluation. This ensures a structured and systematic approach. The applied methodology is described in the PAM report, page 9-21, page 23-29: buildings</t>
  </si>
  <si>
    <t xml:space="preserve">* Interdiction de certains gaz fluorés dans les systèmes de climatisation des véhicules à moteur
* Le règlement n° 517/2014 (F-Gas II) pour la réduction des émissions de gaz à effet de serre fluorés
* Le renforcement de la réglementation relative au contrôle d’étanchéité des équipements frigorifiques, climatiques et thermodynamiques
</t>
  </si>
  <si>
    <t>PAM database/ PAM report</t>
  </si>
  <si>
    <t xml:space="preserve">
From the situation of France in 2015 established by the inventory studies, the RIEP software (Refrigerant Inventory and Emission Forecast), which works by a bottom-up approach by reconstituting the refrigerant bank from the description of the fleet of equipment and air conditioning, can estimate the evolution of emissions of fluorinated greenhouse gases until 2035 under different scenarios. The emissions from the refrigeration and air conditioning sector, calculated in a scenario incorporating the F-Gas II regulation, compared to the emissions obtained in the counterfactual scenario (F-Gas only regulation), make it possible to evaluate the effect of the regulation F- Gas II on the emissions of fluorinated gases in France.
see PAM report page 79-87</t>
  </si>
  <si>
    <t>* Développement des véhicules électriques et hybrides
* Les mesures d'amélioration de la performance des véhicules thermiques particuliers neufs
* Développement de lignes de train à grande vitesse
* Développement des transports collectifs en site propre</t>
  </si>
  <si>
    <t>France developed a methodological framework that is followed for each evaluation. This ensures a structured and systematic approach. The applied methodology is described in the PAM report, page 38-64</t>
  </si>
  <si>
    <t>* Les mesures de soutien à la méthanisation agricole</t>
  </si>
  <si>
    <t>PAM report, page 88-94</t>
  </si>
  <si>
    <t>France developed a methodological framework that is followed for each evaluation. This ensures a structured and systematic approach. The applied methodology is described in the PAM report, page 88-94</t>
  </si>
  <si>
    <t>* Obligation de tri des déchets des activités économiques des entreprises (pour les matériaux papier, carton, plastique, métaux, bois, verre)</t>
  </si>
  <si>
    <t>PAM report, page 95-101</t>
  </si>
  <si>
    <t>France developed a methodological framework that is followed for each evaluation. This ensures a structured and systematic approach. The applied methodology is described in the PAM report, page 95-101</t>
  </si>
  <si>
    <t>GR</t>
  </si>
  <si>
    <t>* Improvements in the conventional power generation system
* Promotion of RES for electricity generation</t>
  </si>
  <si>
    <t>The evaluation of policies has been performed using the TIMES energy model. TIMES constitutes a tool that simulates and optimizes the energy market. The TIMES model is driven by the predicted useful energy
demand. By determining the evolution of the useful energy demand (i.e. heating, ventilating and air conditioning, lighting), in the input of the model, and combining it with the course of techno-economical parameters of various energy technologies, the model optimizes the energy technology and fuel combination that satisfies the energy demand and the targets set by energy strategies (concerning emissions, energy conservation, etc.).</t>
  </si>
  <si>
    <t>The 2nd Biennial Report (http://unfccc.int/national_reports/biennial_reports_and_iar/submitted_biennial_reports/items/7550.php)
2. The 6th National Communication (http://unfccc.int/national_reports/annex_i_natcom/submitted_natcom/items/7742.php)
3. The National Renewable Energy Action Plan (http://ypeka.gr/LinkClick.aspx?fileticket=CEYdUkQ719k%3d&amp;tabid=37)</t>
  </si>
  <si>
    <t>http://cdr.eionet.europa.eu/gr/eu/mmr/art04-13-14_lcds_pams_projections/projections/envwteyjw/2017_Pams_Projections_GR.pdf</t>
  </si>
  <si>
    <t xml:space="preserve">* Promotion of natural gas in residential sector
* Promotion of natural gas in tertiary sector
* Promotion of natural gas in industry
* Implementation of energy efficiency measures in Industry (National Energy Efficiency Action Plan)
* Implementation of energy efficiency measures  in Residential and Tertiary Sector (National Energy Efficiency Action Plan)
</t>
  </si>
  <si>
    <t xml:space="preserve">* Promotion of natural gas in transportation
* Biofuel use in transportation
* Road transport measures
</t>
  </si>
  <si>
    <t>* Reduction of emissions of fluorinated gases</t>
  </si>
  <si>
    <t>The mitigation effect is estimated by comparing the WEM scenario with a hypothetical scenario that does not include the mitigation effect of the examined policy or measure.</t>
  </si>
  <si>
    <t xml:space="preserve">*Establishing common rules for direct support schemes under the common agricultural policy: Reduction of the rate of intensity of agricultural land use and improvement of management of animal waste
* Establishing common rules for direct support schemes under the common agricultural policy: Increase of organic farming.
* Establishing common rules for direct support schemes under the common agricultural policy: Decrease of the use of synthetic nitrogen fertilizers by 30% beyond the limit defined in cross compliance system.
</t>
  </si>
  <si>
    <t xml:space="preserve">* Recovery of organic waste
* Recovery of biogas
</t>
  </si>
  <si>
    <t>inventory methodology</t>
  </si>
  <si>
    <t>*MEN-18: Feed-in tariffs and premium system for the support of the use of renewable energy sources in electricity generation and for the efficient cogeneration</t>
  </si>
  <si>
    <t>Information on applied methodology provided in report - provided in Croatian language</t>
  </si>
  <si>
    <t>Technical Basis for the Draft of the Low-Carbon Development Strategy of Croatia until 2030 with a view to 2050; http://www.mzoip.hr/doc/bijela_knjiga.pdf</t>
  </si>
  <si>
    <t>http://cdr.eionet.europa.eu/hr/eu/mmr/art04-13-14_lcds_pams_projections/pams/envwzwozg/Report_on_Implementation_of_PAMs_Croatia_June_2017_2282017.pdf</t>
  </si>
  <si>
    <t xml:space="preserve">* MEN-2: Program for energy renovation of the apartment buildings
* MEN-9: Eco-design of energy-using products
* MEN-13: National Program for the Energy Efficiency in Public Lighting
* MEN-17: Increase of the use of renewable energy sources and energy efficiency in industry sector
</t>
  </si>
  <si>
    <t xml:space="preserve">*MIP-1: Reducing emissions of volatile organic compounds in solvent use sector
* MIP-2: Handling of substances that deplete the ozone layer and fluorinated greenhouse gases
</t>
  </si>
  <si>
    <t xml:space="preserve">* MTR-3: Obligation for the use of biofuels in transport
* MTR-6: Financial incentives for the purchase of plug-in hybrid and electric vehicles
</t>
  </si>
  <si>
    <t>* MWM-1: Preventing the generation and reducing the amount of municipal waste</t>
  </si>
  <si>
    <t>*Ányos Jedlik Plan for promotion of e-mobility
* Eco-driving education and broad application
* Application of usage-based road toll on heavy duty vehicles.
* Improvement of bicycle transportation
* Improvement of railway vehicle fleet
* Replacement of vehicle of public transport service companies</t>
  </si>
  <si>
    <t>The basis of calculation is the decrease of ton-km performed by trucks,  lorries and tractors as a consequence of the better capacity utilisation. According to the PAM report it seems, that assumptions on parameters have been used to estimate the PAM effects.</t>
  </si>
  <si>
    <t>Research Report on Evaluation of Transport Energy Efficiency Action Plan, Institute for Transport Sciences 2017.</t>
  </si>
  <si>
    <t>http://cdr.eionet.europa.eu/hu/eu/mmr/art04-13-14_lcds_pams_projections/projections/envwvnzfg/Technical_report_Hungary.docx</t>
  </si>
  <si>
    <t xml:space="preserve">* Carbon Tax
* Better Energy Communities
* Buildings remainder
* Energy Efficiency Obligation Scheme
</t>
  </si>
  <si>
    <t>Ireland's 3rd National Energy Efficiency Action Plan</t>
  </si>
  <si>
    <t>various documents are referenced in PAM report, most links are not working, --&gt; The Economic and Social Research Institute applies COSMO (COre Structural MOdel of the Irish economy), which is a macro-econometric model designed for both forecasting and policy analysis (https://www.esri.ie/projects/modelling-the-irish-economy/).</t>
  </si>
  <si>
    <t>http://cdr.eionet.europa.eu/ie/eu/mmr/art04-13-14_lcds_pams_projections/projections/envwotdlg/IE_GHG_Projections_Technical_and_Methodological_Approach_April_2017.pdf</t>
  </si>
  <si>
    <t xml:space="preserve">* 2002 Building Regulations - Part L Conservation of Fuel and Energy in Dwellings
* Public Sector Building Demonstration Programme
* Supports for Exemplar Energy Efficiency Projects (SEEEP) and Energy Efficiency Retrofit Fund (EERF) - Public and Business sectors
* CHP Deployment - Public and Business sectors
* Renewable Heat (ReHeat) Deployment Programme - Public and Business sectors
* 2008 Building Regulations Part L Conservation of Fuel and Energy in Dwellings
* Greener Homes Scheme
* Better Energy Workplaces - Public and Business scetors
* 2005 Building Regulations Part L Conservation of Fuel and Energy - Buildings other than dwellings
* Sustainable Energy Authority of Ireland Large Industry Programme
* Accelerated Capital Allowance for energy efficient equipment
* Public Sector Retrofit (including Sustainable Energy Authority of Ireland Public Sector Programme)
* Small and Medium Enterprises (SME) Programme
* 2011 Part L Conservation of Fuel and Energy in Dwellings
* Energy Efficient Boiler Regulation
* Domestic Lighting (Eco-Design Directive)
* Warmer Homes Scheme
* Better Energy Homes (Residential retrofit)
</t>
  </si>
  <si>
    <t>various documents are referenced in PAM report, --&gt; The Economic and Social Research Institute applies COSMO (COre Structural MOdel of the Irish economy), which is a macro-econometric model designed for both forecasting and policy analysis (https://www.esri.ie/projects/modelling-the-irish-economy/).</t>
  </si>
  <si>
    <t xml:space="preserve">Energy Efficiency in Power Generation
Energy Efficiency in Electricity Transmission and Distribution
Replacement of coal fired electricity generation with natural gas
Renewables - With Measures scenario (Electricity Generation)
Directive 2009/28/EC on the promotion of the use of energy from renewable sources and amending and subsequently repealing Directives 2001/77/EC and 2003/30/EC- Heat component
Directive 2009/28/EC on the promotion of the use of energy from renewable sources and amending and subsequently repealing Directives 2001/77/EC and 2003/30/EC - Electricity component
</t>
  </si>
  <si>
    <t>* Mobile Air Conditioning Directive (Directive 2006/40/EC)</t>
  </si>
  <si>
    <t>Emission savings were calculated based on assumptions for different scenarios. Assumptions are described in the report.</t>
  </si>
  <si>
    <t>* Public Transport efficiency
* Electric vehicle deployment
* Vehicle Registration Tax and Annual Motor Tax
* Improved fuel economy of the private car fleet (EU REgulation)
* Aviation Efficiency
* Reduction in natural gas combusted at compressor stations for natural gas pipeline transport
* Renewables - With Measures scenario (Transport)
* Directive 2009/28/EC - on the promotion of the use of energy from renewable sources and amending and subsequently repealing Directives 2001/77/EC and 2003/30/EC- Transport component</t>
  </si>
  <si>
    <t>Emission savings were calculated based on the energy forecast, and have been estimated by Sustainable Energy Authority of Ireland</t>
  </si>
  <si>
    <t xml:space="preserve">http://www.dccae.gov.ie/energy/en-ie/Renewable-Energy/Pages/Biofuels.aspx
http://www.seai.ie/Publications/Statistics_Publications/Energy_Forecasts_for_Ireland/ and http://forecasts.seai.ie/
</t>
  </si>
  <si>
    <t>* Nitrogen Fertilizer Use Efficiency in Agriculture</t>
  </si>
  <si>
    <t>The FAPRI-Ireland model was used for preparing agricultural forecast data to underpin the emissions projections. This model is linked to the FAPRI world modelling system and so takes account of and contributes to, the projections for prices obtained and quantities traded on the world markets.</t>
  </si>
  <si>
    <t>Ireland's Rural Development Programme</t>
  </si>
  <si>
    <t>* Landfill Directive (1999/31/EC)</t>
  </si>
  <si>
    <t>Use of the 2006 IPCC methodology with scenario specific assumptions</t>
  </si>
  <si>
    <t>Annual National Waste Reports; Municipal Waste Pre-Treatment Guidance</t>
  </si>
  <si>
    <t>* White certificates - decree december 2007 - CHP
* White certificates - decree december 2007 - Industry
* National Strategic Framework 2007-2013 - ERDF
* European regional development fund (ERDF), National Strategic Framework  2008-2013 - Electric energy saving in the energy industry sector
* Third  "Conto Energia"  (art.3 paragraph 1, decree 6 august 2010) and Fourth "Conto Energia" (Decree 5 may 2011)
* Third  "Conto Energia" : photovoltaic (art.3 paragraph 2, decree 6 august 2010)
* Green Certificate - budget law 2008
* European regional development fund (ERDF), National Strategic Framework  2008-2013 - increase of renwable energy in electricity production
* Ecodesign of energy-using products - Legislative decree 201/07 (transposition of directive 2005/32/EC- first regulations)</t>
  </si>
  <si>
    <t>No information on methodology applied has been found</t>
  </si>
  <si>
    <t>http://cdr.eionet.europa.eu/it/eu/mmr/art04-13-14_lcds_pams_projections/pams/envwqhqba/2017_Italy_Climate_Policy_Progress_Report_rev1.pdf</t>
  </si>
  <si>
    <t>* Infrastructural measures - Increase of  high capacity and high speed rail networks
* National Strategic Framework  2007-2013 - FESR - increase public transportation in urban area
* Emission standard for new car (Regulation (EC) No 443/2009)
* Legislative decree 128/05(transposition of directive 2003/30/EC) - mandatory use of biofuels
* Legislative Decree  28/2011 ( transposition of directive 2009/28/EC) - Mandatory use of biofuels
* Modal shift from private cars to pubblic buses and walking
* Promoting and supporting renewal of car fleet with low carbon fuels
* Promoting and supporting renewal of car fleet with electrical vehicles
* Promotion of LNG in transport</t>
  </si>
  <si>
    <t>Reduction of emissions of N2O from nitric acid production</t>
  </si>
  <si>
    <t>Emissions of nitrous oxide from agricultural soil - Nitrogen fertilizer
Emissions of methane from manure management - Animal storage</t>
  </si>
  <si>
    <t>Increase separate collection of urban waste</t>
  </si>
  <si>
    <t xml:space="preserve">* Aerial Emissions Works at Maghtab and Qortin Landfills + Capping and Extraction of Gases from managed Landfills.
* Sant'Antnin Mechanical Biological treatment Plant
* Operation of Urban Wastewater Treatment Plant (UWWTP)
* Wastewater Sludge Treatment Plant
</t>
  </si>
  <si>
    <t>Report projections and PaMs</t>
  </si>
  <si>
    <t>http://cdr.eionet.europa.eu/mt/eu/mmr/art04-13-14_lcds_pams_projections/colwkw8yg/envwkq0hw/MMR_Article_13_1__PAMs_report_MT_2017_Final__3_.pdf</t>
  </si>
  <si>
    <t>* Establishment of new Mechanical Biological treatment Plant in the North of Malta</t>
  </si>
  <si>
    <t xml:space="preserve">The measure that is expected to effect emissions in the WEM scenario is the treatment of manure in the Malta North MBT which is expected to process 39,000 tonnes of cattle and poultry manure. For the evaluation of this measures it is assumed that emissions due to that manure which is treated in the MBT are prevented from Agriculture.  </t>
  </si>
  <si>
    <t xml:space="preserve">* The introduction of a biofuel ‘Substitution Obligation’
* Introduction of Autogas
* Uptake of Electrical Cars
* Promotion of E-working and Tele-working
* Promotion of Transport Modal Shift towards Public Transportation and Public Transport Reform
</t>
  </si>
  <si>
    <t xml:space="preserve">The replacement of 5000 diesel or petrol vehicles by electric vehicles has been included in these projections. However, the effect of this measure depends to a large extent on the nature of the electrical  source.  Assuming  that  electricity  will  be  sourced  from  conventional  local  electricity generation plant, the effect of this measure is better described as a displacement of an amount of emissions from the transport sector to the electricity industries sector.  </t>
  </si>
  <si>
    <t xml:space="preserve">* Submarine electrical connection to European network
* Promotion of solar water heaters
* Incentives for the uptake of PV systems
* Grant on Purchase of micro wind turbines
* Supply of natural gas to fuel existing and future generating plants
* Energy Efficiency measures
* PV - Grant Scheme
* PV - FIT Scheme
* PV - Competitive Bidding
</t>
  </si>
  <si>
    <t xml:space="preserve">Underpinning the projections of emission trends for the energy sector is a modelling exercise developed over 2015. This model serves to extrapolate a BAU scenario covering a period from 1990 to 2050. It measures the GHG emissions from fuels used for electricity generation given present conditions and expected future developments. It therefore enables the analysis of the incremental effect between the BAU scenario and the introduction of new measures to reduce GHG emissions when generating electricity. </t>
  </si>
  <si>
    <t xml:space="preserve">* Investment Support in Industrial Buildings' and Technologies' Energy Efficiency to Reduce GHG emissions
* Investment Support Programmes to Increase Energy Efficiency in Apartment Buildings: 2007-2013 EU Funds Programming Period
* Investment Support Programmes in Public Sector Energy Efficiency
* Investment Support in Manufacturing Industry sector to promote energy efficiency and RES use: 2014-2020 EU Funds programming period
* Investment Support Programme to Increase Energy Efficiency in Apartment Buildings: 2014-2020 EU Funds programming period
* Investment Support Programme to Increase Energy Efficiency in Public (State Central Government) Buildings: 2014-2020 EU Funds programming period
</t>
  </si>
  <si>
    <t>Reference to external studies</t>
  </si>
  <si>
    <t>Based on information regarding planned CO2 savings of particular projects, lists of signed contracts provided by the Ministry of Environmental Protection and Regional Development and Latvian Environmental Investment Fund</t>
  </si>
  <si>
    <t xml:space="preserve">The Supplement of the National Operational Programme "Infrastructure and Services" (amendments up to 27 May 2015 including), page 131;EU Structural Funds Implementation Progress Report June 2015
Ministry of Environmental Protection and Regional Development “Informative Report on the Results of the Climate Change Financial Instrument Operation in Year 2013” (Informatīvais ziņojums “Par Klimata pārmaiņu finanšu instrumenta darbību 2013.gadā), 17 September 2014, in Latvian, page 10,
Information, provided by the Latvian Environmental Investment Fund
National Operational Programme “Growth and Employment”
Renewable Energy Action Plan Latvia
</t>
  </si>
  <si>
    <t>http://cdr.eionet.europa.eu/lv/eu/mmr/art04-13-14_lcds_pams_projections/pams/envwqhspw/LV_projections_and_PAMs_2017_Final_1_.pdf</t>
  </si>
  <si>
    <t xml:space="preserve">Biofuel Mix Obligation Requirement
Annual taxation of vehicles
New Passenger Cars Labelling on Fuel Economy Rating
</t>
  </si>
  <si>
    <t>Model</t>
  </si>
  <si>
    <t>Calculations based on the road transport emission calculation by COPERT model and evaluation of new cars (EURO5 and EURO6) impact to reduce emissions. Calculation performed by the IPE</t>
  </si>
  <si>
    <t xml:space="preserve">* Investment Support Programme for District Heating (DH) Systems: 2007-2013 EU Funds programming period
* Investment Support Programme in Renewable Technologies for Heat and Electricity Production to Reduce GHG emissions
* Financial Support (Grants) for Renewable Energy Technologies deployment in Households
* Investment Support Programme for District Heating (DH) Systems: 2014-2020 EU Funds programming period
* Latvia National  Renewable Action Plan
</t>
  </si>
  <si>
    <t>Based on information regarding signed contracts, investments, installed capacities, and bottom-up evaluation
Ministry of Economics. Information regarding annual amount of energy procured within the mandatory procurement (feed-in tariff),</t>
  </si>
  <si>
    <t>http://www.esfondi.lv/page.php?id=548 
Report "Assessment of GHG emission mitigation scenarios and costs in Latvia" (in Latvian)</t>
  </si>
  <si>
    <t xml:space="preserve">* Investment Support to Produce Energy from Biomass of Agriculture and Forestry Origin: 2007-2013 EU Funds programming period
* Investment Support to Produce Energy from Biomass of Agriculture Origin: 2014-2020 EU Funds programming period
* Increase of land area under organic farming relative to total agricultural land
</t>
  </si>
  <si>
    <t>Rural Development Programme for Latvia 2014-2020 (Latvijas Lauku Attīstības Programma 2014-2020.gadam</t>
  </si>
  <si>
    <t>https://www.zm.gov.lv/zemkopibas-ministrija/statiskas-lapas/latvijas-lauku-attistibas-programma-2014-2020-gadam-?id=6426#jump</t>
  </si>
  <si>
    <t>Implementation of Nitrates directive</t>
  </si>
  <si>
    <t>Not described</t>
  </si>
  <si>
    <t>National Water Area Development Programme 2017-2023</t>
  </si>
  <si>
    <t>http://cdr.eionet.europa.eu/lt/eu/mmr/art04-13-14_lcds_pams_projections/pams/envwosoxw/PaMs_report_2017.pdf</t>
  </si>
  <si>
    <t>* Renovation (modernization) of multi-apartment and public buildings
* Increasing the energy efficiency</t>
  </si>
  <si>
    <t xml:space="preserve">The mitigation potential of EC01 is derived from new residential buildings complying with higher energy  efficiency  standards.  Emission  reductions  increase  across  the  projected  timeline  as  the number of houses functioning at the improved energy efficiency standards increase. </t>
  </si>
  <si>
    <t>Case study: "The Residential Energy Efficiency Program Lithuania"
https://www.energy-community.org/portal/page/portal/ENC_HOME/DOCS/3282026/0633975ADAF87B9CE053C92FA8C06338.PDF</t>
  </si>
  <si>
    <t xml:space="preserve">* ES02 - Energy supply - renewable energy and cogeneration - biogas supply - feed-in tariffs
* ES01 - Energy supply - renewable energy and cogeneration - electricity and heat supply - feed-in tariffs
</t>
  </si>
  <si>
    <t xml:space="preserve">The  mitigation  potential  of ES01  is  derived  from  the  feed-in  tariff  (FIT)  increasing  electricity production from renewable energy sources and heat cogeneration. Quantities of waste wood and sewage  gas  consumed  for  energy  generation  increase due  to  the  FIT,  and  the  heat  produced  by sewage  gas,  pellets  and  waste  wood  replaces  heat  produced  by  natural  gas  plants.  Electricity produced from sewage gas, pellets and waste wood replaces imported electricity with an emission factor  of  zero,  whereas  heat  produced  by  sewage  gas,  pellets  and  waste  wood  replaces  heat produced  by  natural  gas  plants.  Emission  saving  allocated  to  heat  production  was  calculated dividing  the  fuel  use  for  cogeneration  according  to  production  of  heat  and  electricity.  The  main assumptions  are  that  (i) energy  efficiency  of  electricity  and  heat  production  from  sewage  gas  is estimated to be the same as for natural gas and therefore the input of natural gas in energy units is estimated to be equal to the input of sewage gas, (ii)  production rates for sewage gas plants for years 2016-2035  have  been  estimated  to  stay  at  the  level reported  for  year  2015,  and  (iii) the  need  for wastewater treatment remains, and thus the plants to be decommissioned would either be renewed or  replaced  so  that  the  production  in  future  years would  be  the  same  as  in  2015.  Consequently, emission reductions remain stable across the projected timeline as the inputs from the alternative sources of sewage gas, pellets and waste wood remain constant post 2020. </t>
  </si>
  <si>
    <t>Aether / Benviroc (2017): Support to Luxembourg on the evaluation and reporting of policies and measures under the MMR (2017, unpublished)</t>
  </si>
  <si>
    <t>* EC02 - Energy consumption - residential buildings - new constructions - promotion of low-energy and passive houses
* EC04 - Energy consumption - residential buildings - existing constructions - increasing energy efficiency - insulation and ventilation
* EC22 - Energy consumption - non-residential buildings - existing constructions - increasing energy efficiency - heating and hot water
* EC01 - Energy consumption - residential buildings - new constructions - intensification of energy efficiency requirements - heating and hot water
* EC21 - Energy consumption - non-residential buildings - new constructions - intensification of energy efficiency requirements - heating and hot water</t>
  </si>
  <si>
    <t>PaM report</t>
  </si>
  <si>
    <t xml:space="preserve">The mitigation potential of EC01 is derived from new residential buildings complying with higher energy  efficiency  standards.  Emission  reductions  increase  across  the  projected  timeline  as  the number of houses functioning at the improved energy efficiency standards increase.  
The  mitigation  potential  of EC07 is  derived  from  the  renovation  of  existing  residential  buildings implementing  energy  efficiency  measures,  decreasing  energy  consumption.  Emission  reductions stay constant after the policy expires, as renovations will be unlikely to continue unless there is a commitment or update of the policy. </t>
  </si>
  <si>
    <t>http://cdr.eionet.europa.eu/lu/eu/mmr/art04-13-14_lcds_pams_projections/pams/pams/envwqf5ra/LU_2017_PaMs_Report.pdf</t>
  </si>
  <si>
    <t>* WM24 - Waste - landfills - methane recovery systems</t>
  </si>
  <si>
    <t xml:space="preserve">WM24  covers  the  methane  recovery  systems  that  have  been  installed  at  the  individual  landfills Muertendall (managed by SIGRE) and Fridhaff (managed by SIDEC) in the years 2000 and 2002, respectively. While the recovered CH4 is used for the production of electricity at the SIGRE landfill Muertendall, recovered gas is flared at the SIDEC landfill Fridhaff. The underlying assumption for quantifying  PaM  WM24  is  that  if  methane  recovery  systems  would  not  have  been  installed  at landfills  (Muertendall  and  Fridhaff)  methane  would escape  directly  to  the  atmosphere.  This  is estimated to save 6.66 ktCO2e in 2020. </t>
  </si>
  <si>
    <t>* TR11 - Transport - taxation - excise duties on fuel for transport purposes</t>
  </si>
  <si>
    <t xml:space="preserve">The  mitigation  potential  of TR11 is  derived  from  an  increase  in  tax  on  diesel  vehicles.  A  price elasticity rate of 0.6% for the years 2013, 2014, 2015 and 2016 and 1.6% for the years 2017, 2018, 2019 and 2020 is applied. From the final energy consumption of road transport for diesel modelled by STATEC, this leads to a saving of 74.8 GWh and 19.7 ktCO2 in 2020. </t>
  </si>
  <si>
    <t>Aether / Benviroc (2017)</t>
  </si>
  <si>
    <t>* IP01 - Industrial processes - F-gas related emissions regulation</t>
  </si>
  <si>
    <t>The mitigation potential of IP01 was quantified for the years 2020, 2025, 2030 and 2035. This was derived from the quantity of F-gas releases avoided, and the difference in global warming potentials of the replaced F-gases.</t>
  </si>
  <si>
    <t xml:space="preserve">* Smart metering
* Covenant 'More with less' (private dwellings)
* Covenant 'More with less' with the social housing organisations
* Sectoral emission trading system in horticulture
* Ecodesign Directive
* Environmental Protection Act (Wm)
* Stimulation of sustainable energy production (SDE+).  Subsidy scheme
* Efficient Driving Campaign, car pooling, tyre choice and pressure
* Decision Biofuels as renewable energy for transport
</t>
  </si>
  <si>
    <t>Energy related policies - impact estimated in the National Energy Outlook, but report does not include section on methodology. Report includes data on assumptions and results, including emission factors. Two scenarios calculated WEM and WAM, only energy.          
The PaM database refers to Dutch website, which containes ex post data on the effectiveness of this PaM - not included in PaM report</t>
  </si>
  <si>
    <t>National Energy Outlook, https://www.ecn.nl/nl/energieverkenning/
https://zoek.officielebekendmakingen.nl/stb-2011-417.html
https://www.rvo.nl/onderwerpen/duurzaam-ondernemen/energie-besparen/meerjarenafspraken-energie-effici%C3%ABntie/publicaties/resultatenbrochures</t>
  </si>
  <si>
    <t>http://cdr.eionet.europa.eu/nl/eu/mmr/art04-13-14_lcds_pams_projections/pams/envwlfpcq/NLD_Report_on_MMR_article_13_by_15_March_2017.pdf/manage_document</t>
  </si>
  <si>
    <t>* The implementation of the greenhouse gas emission allowance trading scheme (EU ETS)
* The Effort Sharing Decision (ESD)
* The National Green Investment Scheme (GIS)
* The National Action Plan for Energy Efficiency for Poland 2014
* Support for the use of coalbed methane to produce electricity and heat
* The package for road transport
* The package for domestic air transport
* The package for international air transport
* The package for inland navigation
* The package for maritime shipping</t>
  </si>
  <si>
    <t>Energy savings are calculated by referring to a Methodology  by  the Voivodeship Fund of Environmental Protection and Water Management (WFOŚiGW), energy audit
methodologies for estimating impacts are only described as expert assessments</t>
  </si>
  <si>
    <t>http://cdr.eionet.europa.eu/ec/mmr/art04-13-14_lcds_pams_projections/colvzkuna/envwdxy1a/PL_MMR_PaM_2017_ETCadjusted_v2.xml</t>
  </si>
  <si>
    <t>* Implementation of the fluorinated gas regulation</t>
  </si>
  <si>
    <t>http://cdr.eionet.europa.eu/pt/eu/mmr/art04-13-14_lcds_pams_projections/pams/envwqr6lg/PT2017MMRart13report.pdf/manage_document</t>
  </si>
  <si>
    <t>* WEM Scenario for Combustion in Energy Industry and Manufacturing and Construction Industry sectors
* WEM Scenario for Transport sector
* WEM Scenario for Other sectors (services, residential, agriculture)
* WEM Scenario for Fugitive emissions sector
* WEM Scenario for Industrial Processes and Product Use sector
* WEM Scenario for Agriculture sector
* WEM Scenario for Waste sector
* WAM Scenario for Combustion in Energy Industry and Manufacturing and Construction Industry sectors
* WAM Scenario for Transport sector
* WAM Scenario for Other sectors (services, residential, agriculture)
* WAM Scenario for Fugitive emissions sector
* WAM Scenario for Agriculture sector
* WAM Scenario for Waste sector</t>
  </si>
  <si>
    <t>Report PaMs</t>
  </si>
  <si>
    <t>http://cdr.eionet.europa.eu/ro/eu/mmr/art04-13-14_lcds_pams_projections/pams/envwmzwqa/Report_on_policies_and_measures_Romania_2017.pdf</t>
  </si>
  <si>
    <t>* Climate Investment Programme (KLIMP)
* Local climate investment program
* F-gas regulation including mobile air conditioners directive
* EU Requriements on new vehicles CO2 emissions
* Vehicle fuel taxes
* Increased CO2 tax for industry outside the EU ETS and introduction of energy tax on fossil fuels for heating in industry
* Changes in energy and CO2 taxation for fuels used in the land based industries
* Tax reduction for biofuels and others
* EU requirements on light duty vehicles CO2 emissions and others</t>
  </si>
  <si>
    <t>Reference to NC5 and NC6. In NC6 it is explained that impact PaMs was estimated by compring WOM and WEM scenario. 
The relevant assumptions, methodologies and models for producing the report  on policies and measures, are selected when planning the report. The work is based on an assessment of the method to be the most relevant and suitable. The work is carried out in close cooperation between the Swedish Environmental Protection Agency and other relevant agencies. (National System Report)</t>
  </si>
  <si>
    <t>National System Report: http://cdr.eionet.europa.eu/se/eu/mmr/art04-13-14_lcds_pams_projections/projections/envvugung/National_system_PAMs_and_Projections_Reporting_160315.pdf
6th National Communication: http://unfccc.int/files/national_reports/annex_i_natcom/submitted_natcom/application/pdf/swe_nc6_resubmission.pdf</t>
  </si>
  <si>
    <t>http://unfccc.int/files/national_reports/annex_i_natcom/submitted_natcom/application/pdf/swe_nc6_resubmission.pdf</t>
  </si>
  <si>
    <t>* Promoting use of public transport
* Promoting sustainble freight transport
* Minimal share of renewable energy in transport
* Promoting of vehicles efficiency, driving efficiency and vehicles occupancy, and use of fuels with low CO2 emissions
* Promoting energy efficiency and renewable energy use in buildings in general
* Increasing efficiency in animal production
* Increase of the proportion of grazed animals
* Rational use of N fertilizers
* Promoting non-motorised forms of transport</t>
  </si>
  <si>
    <t xml:space="preserve">Unclear if report includes methods or results for ex ante impact assessmet of PaMs. The PaM database does not include information on how impact is estimated. Link to NREAP is made. </t>
  </si>
  <si>
    <t>Operational Programme of measures for Reducing GHG Emissions until 2020 (recalculated to 2015 base year); http://www.energetika-portal.si/fileadmin/dokumenti/publikacije/op_tgp/op_tgp_2020.pdf</t>
  </si>
  <si>
    <t>http://cdr.eionet.europa.eu/si/eu/mmr/art04-13-14_lcds_pams_projections/pams/envwmfg1w/Article_13_MMR_Slovenia_2017_koncno.docx/manage_document</t>
  </si>
  <si>
    <t xml:space="preserve">* Reduction of F-gases emissions in stationary equipment
* Reduction of F-gases emissions from mobile A/C
* Collection of landfilled gas and its energy use
* Reduction of landfilled biodegradable waste
</t>
  </si>
  <si>
    <t>Information on applied methodology has not been found</t>
  </si>
  <si>
    <t>GHG projections for MMR 2017, Operational Programme of measures for Reducing GHG Emissions until 2020 (recalculated to 2015 base year)
http://www.energetika-portal.si/fileadmin/dokumenti/publikacije/op_tgp/op_tgp_2020.pdf</t>
  </si>
  <si>
    <t>* Emissions Trading, the new allocation - Act No. 414/2012 Coll. on Emission Trading in amendments.
* Improving thermal performance of Family Houses buildings - Energy Efficiency Action Plan for the period 2014-2016 with the outlook for 2020 (adopted in July 2014).</t>
  </si>
  <si>
    <t>https://www.slov-lex.sk/pravne-predpisy/SK/ZZ/2012/414/20160901
http://www.rokovania.sk/Rokovanie.aspx/BodRokovaniaDetail?idMaterial=23721</t>
  </si>
  <si>
    <t xml:space="preserve">* National Renewable Energy Action Plan, Government Resolution  of SR No. 677/2010
* Improving the thermal performance of public sector buildings - Energy Efficiency Action Plan for the period 2014-2016 with the outlook for 2020 (adopted in July 2014).
* Improving the thermal performance of public sector buildings - Energy Efficiency Action Plan for the period 2014-2016 with the outlook for 2020 (adopted in July 2014).
* Improving thermal performance of Residential Buildings - Energy Efficiency Action Plan for the period 2014-2016 with the outlook for 2020 (adopted in July 2014).
* Energy efficiency improvement in Industry  - Energy Efficiency Action Plan for the period 2017-2019 with the outlook for 2020
* Improving thermal performance of Family Houses buildings - Energy Efficiency Action Plan for the period 2017-2019 with the outlook for 2020
* Improving thermal performance of Residential Buildings - Energy Efficiency Action Plan for the period 2017-2019 with the outlook for 2020
</t>
  </si>
  <si>
    <t>The input data from the planned Action Plan in period 2016-2020 was implemented in WAM scenario. Further information on how impacts have been estimated has not been found.</t>
  </si>
  <si>
    <t xml:space="preserve">Nitric Acid Production - Act No. 414/2012 Coll. on Emission Trading as amended
Act No. 414/2012 Coll. on Emission Trading in amendments - Iron and steel Production
* HFCs gases with lower GWP
* New mandatory parameters of F-Gases
* Lower content of N2O in aerosol cans
* BAT at servicing of the electrical equipment
* Service of electric equipment only on BAT level technology
* Cement production - Act No. 414/2012 Coll. on Emission Trading as amended
* Lime production - Act No. 414/2012 Coll. on Emission Trading as amended
</t>
  </si>
  <si>
    <t>An excel model is used. The  basic  input  data  of  value  added  growth  and  maximal  production  capacity  were included  in  the  WOM  scenario.  In  the  following  steps  additional  specific  parameters  listed  in  table above were included 
step by step into model and emission projections were calculated.</t>
  </si>
  <si>
    <t>Agricultural soils after the year 2015 - Ordinance of the Government of the Slovak Republic No. 488/2010 Coll. on conditions for granting subsidies in agriculture through direct payments</t>
  </si>
  <si>
    <t>* Decree N. 362/2010 Coll. determining the requirements for quality of fuels and maintaining the operational evidence on fuels
* Regulation N. 655/2007 Coll. on technical conditions to reduce emissions from air conditiong systems in motor vehicles
* Regulation on CO2 from cars and vans
* ICAO agreement</t>
  </si>
  <si>
    <t>* EEC1 (energy efficiency commitment), EEC2 (2002-2008) &amp; Baseline Carbon Emissions Reduction Target (CERT) (2008-2010)
* Carbon Trust measures
* Small and Medium Enterprises (SME) Loans
* Community Energy Saving Programme (CESP)
* Carbon Emissions Reduction Target (CERT) Uplift and Extension (2010-12)
* Public Sector Energy Efficiency Loans Scheme – 2004-2013
* Public Sector Energy Efficiency Loans Scheme – 2014-2015
* Local Sustainable Transport Fund
* Public service vehicles Fuel Efficiency Policies
* Rail Electrification
* Smart Metering
* Public Sector Energy Efficiency Loans Scheme – 2016-2020
* ECO Transition/ Help to Heat/Future Supplier Obligation
* Agricultural Action Plan
* Climate Change Agreements (CCA)
* Building Regulations Part L (2002+2005/6)
* Building Regulations 2010 Part L
* Sustainable Energy-Using Products – Post-Low Carbon Transition Plan
* Sustainable Energy-Using Products – Adopted but not yet implemented
* Energy Performance of Buildings Directive (EPBD; UK transposition)
* Energy company obligation (ECO)
* CRC (carbon reduction committment) Energy Efficiency Scheme
* Private Rented Sector (PRS) Energy Efficiency Regulations
* Car Fuel Efficiency Policies
* Van Fuel Efficiency Policies
* Heavy goods vehicles Fuel Efficiency Policies
* Renewable Transport Fuel Obligation, (RTFO) - current 5% by volume
* Renewable Transport Fuel Obligation, (RTFO) - Increase target to meet RED
* Energy Performance of Buildings Directive (EPBD) Recast 2010
* Climate Change Levy (CCL) Budget 2016 Changes
* Sustainable Energy-Using Products – Pre-Low Carbon Transition Plan
* F-gas regulation (2015)</t>
  </si>
  <si>
    <t>Projections Report</t>
  </si>
  <si>
    <t>Individual policy impacts are assessed in accordance with UK government policy appraisal guidelines. Policy impacts are quantified by estimating and projecting emissions with and without the policy. Most emissions reduction policies affect energy supply and demand savings. Energy savings from policies are aggregated by fuel and sector to produce a projection of energy demand which is then used to produce a projection of energy related emissions savings. Changes in energy demand due to policies focused on road transport are modelled within the Energy Demand Model using with and without policy assumptions on efficiencies and fuel mixes. Policies affecting electricity supply are grouped - see Policies and Measures (PaM) 138 - to produce illustrative generation mixes 
with and without policy. Impacts of non-energy PaMs are modelled using knowledge of the activity affected.
For some policies the impacts differ from those reported in impact assessments. Where possible and proportionate, quantified impacts from policies are updated to reflect improved knowledge and updated assumptions meaning reported impacts of a given policy change over time even when the policy itself remains unchanged.</t>
  </si>
  <si>
    <t>See Using evidence and analysis to inform energy and climate change policies: https://www.gov.uk/government/policies/using-evidence-and-analysis-to-inform-energy-and-climate-change-policies/supporting-pages/policy-appraisal 
This supplements the HMT’s The Green Book: appraisal and evaluation in central government: http://www.hm-treasury.gov.uk/data_greenbook_index.htm</t>
  </si>
  <si>
    <t>http://cdr.eionet.europa.eu/gb/eu/mmr/art04-13-14_lcds_pams_projections/projections/envwmm4zw/Note_on_the_UK_Policies_and_Projections_March_2017.pdf</t>
  </si>
  <si>
    <t>* Renewable heat incentive (RHI) - Implemented
* Renewable heat incentive (RHI) - Planned
* Building Regulations 2013 Part L
* Warm front</t>
  </si>
  <si>
    <t>For several PAMs there are specific impact assessment available:</t>
  </si>
  <si>
    <t>All Sectors</t>
  </si>
  <si>
    <t>Cross-cutting</t>
  </si>
  <si>
    <t>Ex ante impacts are an output of NEMO model (network Emission Model).</t>
  </si>
  <si>
    <t>Estimate of savings due to electricity produced from renewable energy sources based on projected electricity production from renewables multiplied with an emission factor of 0.4 kt CO2 eq-/GWh.</t>
  </si>
  <si>
    <t>Simple approach: based on projections for sector 5A/5D, reduction compared to emissions in 2015 (defined as WOM)</t>
  </si>
  <si>
    <t>Ex ante assesment was based on estimates in the WMP (Waste Management Plan) 2015-2024. WMP contains an analytical part where authors do estimate development of the waste management in the country with underlying assumption that WMPs are guiding documents behind those changes. This is of course simplification, but we used those estimates and combined them with IPCC methods for particular source category to estimate the effect of measures in the document.</t>
  </si>
  <si>
    <t>Application of TEMPS model (Transport Emissions and Policy Scenarios) based on vehicle fleet, transport demand, energybalance and GHG data</t>
  </si>
  <si>
    <t>Use of ELIAS (Electricity Investment Analysis) to simulate power generation using a bottom up approach, the closing and new investment/installation of power plants are simulated based on electricity demand, existing structure, economic efficiency</t>
  </si>
  <si>
    <t>Projection of land use, livestock, yields are based on Thünen-Baselineprojection, which uses a number of other models (MAGNET, AGMEMOD, CAPRI, RAUMIS, FAMIRS, TIPI-CAL, GAS-EM)</t>
  </si>
  <si>
    <t>Changes to activity data are based on changes in the last GHG inventory submission, emission factors are determined by sub-category (constant, linear extrapolation, average change of last 10 years)</t>
  </si>
  <si>
    <t>Application of Multi-Phase-Waste model developed by ÖKO-Institut based on inventory methodology</t>
  </si>
  <si>
    <t>Not further described</t>
  </si>
  <si>
    <t>Not further described, various sources</t>
  </si>
  <si>
    <t>Two scenarios are available: baseline (only accounting for PAMs already in plaxe by the end of 2015 and the NEEAP/NREAP scenario (3rd National Energy Efficiency Action Plan, National Renewable Energy Action Plan), impacts of PAMs are calculated as the difference between these two scenarios. SEAI include planned policies and measures from both the NREAP4 and the NEEAP by subtracting the necessary energy savings from the Baseline energy forecasts to give the NEEAP/NREAP energy forecast (adjusted for 2017 projections as described above). These measures and associated fuel and emission savings, as calculated by SEAI (Sustainable energy authority of Ireland) and EPA, are reported in the relevant sections of this document.</t>
  </si>
  <si>
    <t xml:space="preserve">Ex ante assessment comments: for fluorinated gases, it is estimated that, compared to 2005 emissions, there is an increase of 244% by the year 2020, with the estimated values in 2030 being between 3% and 104% of the reference value Of 2005. (I3.1)
</t>
  </si>
  <si>
    <t>Use of Model MESSAGE (further explained in NC 5)</t>
  </si>
  <si>
    <t>Reference to the CORINAIR methodology, further information on applied methodology has not been found</t>
  </si>
  <si>
    <t>Reference to the TREMOVE model. TREMOVE  is  a  policy  assessment  model  to  study  effects  of  different  transport  and  environment policies  on  the  emissions  of  the  transport sector.  The  model  can  be  applied  for  environmental  and 
economic  analysis  of  different  policies,  such  as  road  pricing,  public  transport  pricing,  emission standards, subsidies for cleaner cars, etc. Starting from the baseline level of demand for passenger and freight  transport  per  mode,  period,  region,  etc.,  the  module  describes  how  the  implementation  of  a policy  measure  will  affect  the  users’  and  company’s  choice.</t>
  </si>
  <si>
    <t>Estimation of the effects of policies/ measures/ group of policies and measures has been performed on group of policies and measures associated to the following sectors, as defined by Regulation (EU) No. 749/2014: Energy Supply, Energy Consumption, Transport, Industrial Processes, Agriculture, LULUCF, Waste and cross-cutting;
Ex ante  assessment  of  the  effect  of  groups  of  policies  and  measures  associated  to each  sector  mentioned  above  has  been  performed  as  difference  between  the forecasted GHG emissions in WOM and WEM scenarios, namely the forecasted GHG emissions in WEM and WAM scenarios.
This approach was considered, mainly due to the lack of information related to the effects of individual PAM, the interaction among several PAMs and also difficulty of estimation the effect of multi-sectoral policy.</t>
  </si>
  <si>
    <t>For the federal PaMs there is an extensive report available online with the ex post and ex ante impacts on GHG emissions. For the PaMs included in the questionnaire there is an overview table in the report available online. The methodologies that have been used for all PaMs are bottom-up methods and methods from different entities (regions and federal level) use similar assumptions to make estimates consistent with one another. The basic approach is to establish a counterfactual scenario for each policy.</t>
  </si>
  <si>
    <t xml:space="preserve">The ex ante effect of almost all energy consumption related measures has been calculated based on the energy savings reported in the NAPEE III (National energy efficiency action plan). </t>
  </si>
  <si>
    <t>Following the screening of the methodologies used, it seems that the following Member States have established a process to estimate the effects of their policies and measures in a consistent and comparable way.
• Germany: Germany has developed evaluation methodologies for all sectors, which are described in detail in the German PaM report.
• Belgium: Belgium has developed evaluation methodologies for all sectors, which are described in a specific study, namely: "Development of impact assessment methods and technical support for policies and measures carried out within the framework of the federal climate policy", prepared under the lead of ICEDD in 2017 (http://www.climat.be/files/3315/0537/7367/Evaluation_federal_PAMs_July_2017_corr.pdf)
• France: France developed a methodological framework that is followed for each PaM evaluation, ensuring a structured and systematic approach. The applied methodologies are described in the French PaM report.
• United Kingdom: Individual policy impacts are assessed in accordance with UK government policy appraisal guidelines. Policy impacts are quantified by estimating and projecting emissions with and without the policy. Further information can be found here: Using evidence and analysis to inform energy and climate change policies (https://www.gov.uk/government/policies/using-evidence-and-analysis-to-inform-energy-and-climate-change-policies/supporting-pages/policy-appraisal), which supplements the HMT’s Green Book: appraisal and evaluation in central government (http://www.hm-treasury.gov.uk/data_greenbook_index.htm)
• Luxembourg: Luxembourg carried out a project in 2017, where a study evaluated the PaM effects "Support to Luxembourg on the evaluation and reporting of policies and measures under the MMR (2017, unpublished) by Aether / Benviroc (2017)".</t>
  </si>
  <si>
    <t>Counterfactual scenario</t>
  </si>
  <si>
    <t>Other</t>
  </si>
  <si>
    <t>Unknown</t>
  </si>
  <si>
    <t>MEASURE</t>
  </si>
  <si>
    <t>IMPACT</t>
  </si>
  <si>
    <t>METHOD</t>
  </si>
  <si>
    <t>LINK PaM REPORT</t>
  </si>
  <si>
    <t>The Green book: central government guidance and appraisal</t>
  </si>
  <si>
    <t>Good examples</t>
  </si>
  <si>
    <t>Stars (how useful are the guidelines, 3 highest score)</t>
  </si>
  <si>
    <t xml:space="preserve">The scope and objective of the assessed documents differs significantly. What is the best reference or document will therefore differ, depending on the specific information needs. 
A number of exhaustive guidelines were identified (e.g. the policy and action standard, the ICAT project and Quantification of the effects on greenhouse gas emissions of policies and measures). These documents and reports provide very hands-on guidelines on how to quantify the impact and/or the cost of climate policies and could be useful as background document when conducting a complete assessment of the impact of PaMs. These documents tend to focus on quantitative methods, whereas the EVALSED sourcebook also gives guidance on qualitative evaluation methods that could be used to assess other evaluation criteria than effectiveness of efficiency. For these criteria, such as coherence or relevance, less guidance is readily available. 
The EPATEE project (see link below) is a recent EU-funded project on energy efficiency policy evaluation. It includes case studies and other material that is very useful for both ex post and ex ante evaluations. More documents and guidelines are expected to be published in upcoming years, so interesting to keep an eye on. 
</t>
  </si>
  <si>
    <r>
      <t xml:space="preserve">The </t>
    </r>
    <r>
      <rPr>
        <b/>
        <sz val="12"/>
        <color theme="1"/>
        <rFont val="Calibri"/>
        <family val="2"/>
        <scheme val="minor"/>
      </rPr>
      <t>objectives</t>
    </r>
    <r>
      <rPr>
        <sz val="12"/>
        <color theme="1"/>
        <rFont val="Calibri"/>
        <family val="2"/>
        <scheme val="minor"/>
      </rPr>
      <t xml:space="preserve"> of this database are two-fold:
Compile and review available guidelines on the evaluation of climate policies, which includes also  guidelines for the evaluation of policies in important sectors such as energy, transport and agriculture.  These can be accessed in the sheet '</t>
    </r>
    <r>
      <rPr>
        <b/>
        <sz val="12"/>
        <color theme="1"/>
        <rFont val="Calibri"/>
        <family val="2"/>
        <scheme val="minor"/>
      </rPr>
      <t>Database_guidelines</t>
    </r>
    <r>
      <rPr>
        <sz val="12"/>
        <color theme="1"/>
        <rFont val="Calibri"/>
        <family val="2"/>
        <scheme val="minor"/>
      </rPr>
      <t xml:space="preserve">'.
Collect information on the methodologies for </t>
    </r>
    <r>
      <rPr>
        <i/>
        <sz val="12"/>
        <color theme="1"/>
        <rFont val="Calibri"/>
        <family val="2"/>
        <scheme val="minor"/>
      </rPr>
      <t>ex post</t>
    </r>
    <r>
      <rPr>
        <sz val="12"/>
        <color theme="1"/>
        <rFont val="Calibri"/>
        <family val="2"/>
        <scheme val="minor"/>
      </rPr>
      <t xml:space="preserve"> and </t>
    </r>
    <r>
      <rPr>
        <i/>
        <sz val="12"/>
        <color theme="1"/>
        <rFont val="Calibri"/>
        <family val="2"/>
        <scheme val="minor"/>
      </rPr>
      <t>ex ante</t>
    </r>
    <r>
      <rPr>
        <sz val="12"/>
        <color theme="1"/>
        <rFont val="Calibri"/>
        <family val="2"/>
        <scheme val="minor"/>
      </rPr>
      <t xml:space="preserve"> (impact) evaluation of policies and measures (PaM) described in the Member States’ technical reports submitted in conjunction with their GHG projection and climate policies and measures reporting under the EU MMR. These can be accessed in the sheet '</t>
    </r>
    <r>
      <rPr>
        <b/>
        <sz val="12"/>
        <color theme="1"/>
        <rFont val="Calibri"/>
        <family val="2"/>
        <scheme val="minor"/>
      </rPr>
      <t>National_PaM_database</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</si>
</sst>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5" x14ac:knownFonts="1">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9"/>
      <name val="Calibri"/>
      <family val="2"/>
      <scheme val="minor"/>
    </font>
    <font>
      <sz val="11"/>
      <color theme="1"/>
      <name val="Calibri"/>
      <family val="2"/>
      <scheme val="minor"/>
    </font>
    <font>
      <u/>
      <sz val="11"/>
      <color theme="10"/>
      <name val="Calibri"/>
      <family val="2"/>
      <scheme val="minor"/>
    </font>
    <font>
      <sz val="9"/>
      <name val="Calibri"/>
      <scheme val="minor"/>
    </font>
    <font>
      <sz val="9"/>
      <color theme="1"/>
      <name val="Calibri"/>
      <scheme val="minor"/>
    </font>
    <font>
      <b/>
      <sz val="9"/>
      <color theme="0"/>
      <name val="Calibri"/>
      <family val="2"/>
      <scheme val="minor"/>
    </font>
    <font>
      <b/>
      <sz val="16"/>
      <color theme="0"/>
      <name val="Calibri"/>
      <family val="2"/>
      <scheme val="minor"/>
    </font>
    <font>
      <b/>
      <sz val="10"/>
      <color theme="1"/>
      <name val="Calibri"/>
      <family val="2"/>
      <scheme val="minor"/>
    </font>
    <font>
      <sz val="11"/>
      <color indexed="8"/>
      <name val="Calibri"/>
      <family val="2"/>
    </font>
    <font>
      <b/>
      <sz val="11"/>
      <color indexed="8"/>
      <name val="Calibri"/>
      <family val="2"/>
    </font>
    <font>
      <i/>
      <sz val="11"/>
      <color indexed="8"/>
      <name val="Calibri"/>
      <family val="2"/>
    </font>
    <font>
      <b/>
      <sz val="12"/>
      <color theme="1"/>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
      <sz val="8"/>
      <color indexed="8"/>
      <name val="Calibri"/>
      <family val="2"/>
    </font>
    <font>
      <sz val="8"/>
      <color indexed="8"/>
      <name val="Calibri"/>
      <family val="2"/>
      <scheme val="minor"/>
    </font>
    <font>
      <b/>
      <sz val="18"/>
      <color theme="8"/>
      <name val="Calibri"/>
      <family val="2"/>
      <scheme val="minor"/>
    </font>
    <font>
      <sz val="12"/>
      <color theme="1"/>
      <name val="Calibri"/>
      <family val="2"/>
      <scheme val="minor"/>
    </font>
    <font>
      <b/>
      <sz val="11"/>
      <color theme="8"/>
      <name val="Calibri"/>
      <family val="2"/>
      <scheme val="minor"/>
    </font>
    <font>
      <b/>
      <sz val="8"/>
      <color theme="8"/>
      <name val="Calibri"/>
      <family val="2"/>
      <scheme val="minor"/>
    </font>
    <font>
      <i/>
      <sz val="11"/>
      <color theme="1"/>
      <name val="Calibri"/>
      <family val="2"/>
      <scheme val="minor"/>
    </font>
    <font>
      <i/>
      <sz val="9"/>
      <name val="Calibri"/>
      <family val="2"/>
      <scheme val="minor"/>
    </font>
    <font>
      <sz val="9"/>
      <color theme="0"/>
      <name val="Calibri"/>
      <family val="2"/>
      <scheme val="minor"/>
    </font>
    <font>
      <sz val="16"/>
      <color theme="0"/>
      <name val="Calibri"/>
      <family val="2"/>
      <scheme val="minor"/>
    </font>
    <font>
      <u/>
      <sz val="10"/>
      <color theme="10"/>
      <name val="Calibri"/>
      <family val="2"/>
      <scheme val="minor"/>
    </font>
    <font>
      <b/>
      <sz val="9"/>
      <color theme="1" tint="0.249977111117893"/>
      <name val="Calibri"/>
      <family val="2"/>
      <scheme val="minor"/>
    </font>
    <font>
      <b/>
      <sz val="22"/>
      <color theme="8" tint="-0.499984740745262"/>
      <name val="Calibri"/>
      <family val="2"/>
      <scheme val="minor"/>
    </font>
    <font>
      <b/>
      <sz val="14"/>
      <color theme="8" tint="-0.499984740745262"/>
      <name val="Calibri"/>
      <family val="2"/>
      <scheme val="minor"/>
    </font>
    <font>
      <sz val="11"/>
      <color theme="8" tint="-0.499984740745262"/>
      <name val="Calibri"/>
      <family val="2"/>
      <scheme val="minor"/>
    </font>
    <font>
      <i/>
      <sz val="12"/>
      <color theme="1"/>
      <name val="Calibri"/>
      <family val="2"/>
      <scheme val="minor"/>
    </font>
  </fonts>
  <fills count="5">
    <fill>
      <patternFill patternType="none"/>
    </fill>
    <fill>
      <patternFill patternType="gray125"/>
    </fill>
    <fill>
      <patternFill patternType="solid">
        <fgColor theme="8"/>
        <bgColor theme="8"/>
      </patternFill>
    </fill>
    <fill>
      <patternFill patternType="solid">
        <fgColor theme="8" tint="0.79998168889431442"/>
        <bgColor indexed="64"/>
      </patternFill>
    </fill>
    <fill>
      <patternFill patternType="solid">
        <fgColor theme="8" tint="0.59999389629810485"/>
        <bgColor indexed="64"/>
      </patternFill>
    </fill>
  </fills>
  <borders count="19">
    <border>
      <left/>
      <right/>
      <top/>
      <bottom/>
      <diagonal/>
    </border>
    <border>
      <left/>
      <right/>
      <top style="hair">
        <color indexed="64"/>
      </top>
      <bottom/>
      <diagonal/>
    </border>
    <border>
      <left/>
      <right/>
      <top style="thin">
        <color theme="8"/>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hair">
        <color indexed="64"/>
      </top>
      <bottom style="hair">
        <color indexed="64"/>
      </bottom>
      <diagonal/>
    </border>
  </borders>
  <cellStyleXfs count="4">
    <xf numFmtId="0" fontId="0" fillId="0" borderId="0"/>
    <xf numFmtId="43" fontId="5" fillId="0" borderId="0" applyFont="0" applyFill="0" applyBorder="0" applyAlignment="0" applyProtection="0">
      <alignment vertical="center"/>
    </xf>
    <xf numFmtId="0" fontId="5" fillId="0" borderId="0" applyNumberFormat="0" applyFont="0" applyFill="0" applyBorder="0" applyProtection="0">
      <alignment vertical="center"/>
    </xf>
    <xf numFmtId="0" fontId="6" fillId="0" borderId="0" applyNumberFormat="0" applyFill="0" applyBorder="0" applyAlignment="0" applyProtection="0"/>
  </cellStyleXfs>
  <cellXfs count="114">
    <xf numFmtId="0" fontId="0" fillId="0" borderId="0" xfId="0"/>
    <xf numFmtId="0" fontId="4"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ill="1" applyBorder="1" applyAlignment="1">
      <alignment horizontal="center" vertical="top" wrapText="1"/>
    </xf>
    <xf numFmtId="0" fontId="7" fillId="0" borderId="0" xfId="0" applyFont="1" applyFill="1" applyBorder="1" applyAlignment="1">
      <alignment horizontal="left" vertical="top" wrapText="1"/>
    </xf>
    <xf numFmtId="0" fontId="7" fillId="0" borderId="0" xfId="0" applyNumberFormat="1" applyFont="1" applyFill="1" applyBorder="1" applyAlignment="1">
      <alignment horizontal="left" vertical="top" wrapText="1"/>
    </xf>
    <xf numFmtId="0" fontId="8" fillId="0" borderId="0" xfId="0" applyFont="1" applyFill="1" applyBorder="1" applyAlignment="1">
      <alignment horizontal="left" vertical="top" wrapText="1"/>
    </xf>
    <xf numFmtId="0" fontId="6" fillId="0" borderId="0" xfId="3" applyFill="1" applyBorder="1" applyAlignment="1">
      <alignment horizontal="left" vertical="top" wrapText="1"/>
    </xf>
    <xf numFmtId="0" fontId="2" fillId="0" borderId="0" xfId="0" applyFont="1" applyFill="1" applyBorder="1" applyAlignment="1">
      <alignment vertical="center" wrapText="1"/>
    </xf>
    <xf numFmtId="0" fontId="0" fillId="0" borderId="0" xfId="0" applyFont="1" applyFill="1" applyBorder="1" applyAlignment="1">
      <alignment vertical="center" wrapText="1"/>
    </xf>
    <xf numFmtId="0" fontId="9" fillId="2" borderId="1" xfId="0" applyFont="1" applyFill="1" applyBorder="1" applyAlignment="1">
      <alignment vertical="center" wrapText="1"/>
    </xf>
    <xf numFmtId="0" fontId="12" fillId="0" borderId="0" xfId="0" applyNumberFormat="1" applyFont="1" applyFill="1" applyBorder="1" applyAlignment="1" applyProtection="1"/>
    <xf numFmtId="0" fontId="13" fillId="0" borderId="0" xfId="0" applyNumberFormat="1" applyFont="1" applyFill="1" applyBorder="1" applyAlignment="1" applyProtection="1"/>
    <xf numFmtId="0" fontId="12" fillId="0" borderId="0" xfId="0" applyNumberFormat="1" applyFont="1" applyFill="1" applyBorder="1" applyAlignment="1" applyProtection="1">
      <alignment horizontal="left" wrapText="1"/>
    </xf>
    <xf numFmtId="0" fontId="19" fillId="0" borderId="0" xfId="0" applyNumberFormat="1" applyFont="1" applyFill="1" applyBorder="1" applyAlignment="1" applyProtection="1">
      <alignment horizontal="left" wrapText="1"/>
    </xf>
    <xf numFmtId="0" fontId="20" fillId="0" borderId="0" xfId="0" applyNumberFormat="1" applyFont="1" applyFill="1" applyBorder="1" applyAlignment="1" applyProtection="1">
      <alignment horizontal="left" wrapText="1"/>
    </xf>
    <xf numFmtId="0" fontId="19" fillId="0" borderId="0" xfId="0" applyNumberFormat="1" applyFont="1" applyFill="1" applyBorder="1" applyAlignment="1" applyProtection="1"/>
    <xf numFmtId="0" fontId="4" fillId="0" borderId="2" xfId="0" applyFont="1" applyBorder="1" applyAlignment="1">
      <alignment horizontal="left" vertical="top" wrapText="1"/>
    </xf>
    <xf numFmtId="0" fontId="0" fillId="3" borderId="3" xfId="0" applyFill="1" applyBorder="1" applyAlignment="1">
      <alignment horizontal="justify" vertical="center"/>
    </xf>
    <xf numFmtId="0" fontId="0" fillId="0" borderId="0" xfId="0" applyBorder="1" applyAlignment="1">
      <alignment vertical="top"/>
    </xf>
    <xf numFmtId="0" fontId="0" fillId="3" borderId="0" xfId="0" applyFill="1" applyBorder="1" applyAlignment="1">
      <alignment vertical="top"/>
    </xf>
    <xf numFmtId="0" fontId="17" fillId="0" borderId="0" xfId="0" applyFont="1" applyBorder="1" applyAlignment="1">
      <alignment vertical="top"/>
    </xf>
    <xf numFmtId="0" fontId="17" fillId="3" borderId="0" xfId="0" applyFont="1" applyFill="1" applyBorder="1" applyAlignment="1">
      <alignment vertical="top"/>
    </xf>
    <xf numFmtId="0" fontId="17" fillId="3" borderId="0" xfId="0" applyFont="1" applyFill="1" applyBorder="1" applyAlignment="1">
      <alignment horizontal="justify"/>
    </xf>
    <xf numFmtId="0" fontId="16" fillId="3" borderId="0" xfId="0" applyFont="1" applyFill="1" applyBorder="1" applyAlignment="1">
      <alignment horizontal="justify"/>
    </xf>
    <xf numFmtId="0" fontId="0" fillId="3" borderId="0" xfId="0" applyFill="1" applyBorder="1" applyAlignment="1">
      <alignment horizontal="justify" vertical="center"/>
    </xf>
    <xf numFmtId="0" fontId="0" fillId="3" borderId="0" xfId="0" applyFill="1" applyBorder="1" applyAlignment="1">
      <alignment horizontal="justify" vertical="top"/>
    </xf>
    <xf numFmtId="0" fontId="0" fillId="4" borderId="0" xfId="0" applyFill="1" applyBorder="1" applyAlignment="1">
      <alignment vertical="top"/>
    </xf>
    <xf numFmtId="0" fontId="17" fillId="4" borderId="0" xfId="0" applyFont="1" applyFill="1" applyBorder="1" applyAlignment="1">
      <alignment vertical="top"/>
    </xf>
    <xf numFmtId="0" fontId="16" fillId="3" borderId="0" xfId="0" applyFont="1" applyFill="1" applyBorder="1" applyAlignment="1">
      <alignment horizontal="justify" vertical="top" wrapText="1"/>
    </xf>
    <xf numFmtId="0" fontId="16" fillId="3" borderId="0" xfId="0" applyFont="1" applyFill="1" applyBorder="1" applyAlignment="1">
      <alignment horizontal="left" vertical="top" wrapText="1"/>
    </xf>
    <xf numFmtId="0" fontId="23" fillId="3" borderId="0" xfId="0" applyFont="1" applyFill="1" applyBorder="1" applyAlignment="1">
      <alignment vertical="top"/>
    </xf>
    <xf numFmtId="0" fontId="21" fillId="3" borderId="0" xfId="0" applyFont="1" applyFill="1" applyBorder="1" applyAlignment="1">
      <alignment vertical="center" textRotation="90"/>
    </xf>
    <xf numFmtId="0" fontId="23" fillId="0" borderId="0" xfId="0" applyFont="1" applyBorder="1" applyAlignment="1">
      <alignment vertical="top"/>
    </xf>
    <xf numFmtId="0" fontId="0" fillId="3" borderId="4" xfId="0" applyFill="1" applyBorder="1" applyAlignment="1">
      <alignment vertical="top"/>
    </xf>
    <xf numFmtId="0" fontId="0" fillId="3" borderId="5" xfId="0" applyFill="1" applyBorder="1" applyAlignment="1">
      <alignment vertical="top"/>
    </xf>
    <xf numFmtId="0" fontId="0" fillId="3" borderId="6" xfId="0" applyFill="1" applyBorder="1" applyAlignment="1">
      <alignment vertical="top"/>
    </xf>
    <xf numFmtId="0" fontId="17" fillId="3" borderId="7" xfId="0" applyFont="1" applyFill="1" applyBorder="1" applyAlignment="1">
      <alignment vertical="top"/>
    </xf>
    <xf numFmtId="0" fontId="17" fillId="3" borderId="8" xfId="0" applyFont="1" applyFill="1" applyBorder="1" applyAlignment="1">
      <alignment vertical="top"/>
    </xf>
    <xf numFmtId="0" fontId="0" fillId="3" borderId="7" xfId="0" applyFill="1" applyBorder="1" applyAlignment="1">
      <alignment vertical="top"/>
    </xf>
    <xf numFmtId="0" fontId="0" fillId="3" borderId="8" xfId="0" applyFill="1" applyBorder="1" applyAlignment="1">
      <alignment vertical="top"/>
    </xf>
    <xf numFmtId="0" fontId="23" fillId="3" borderId="5" xfId="0" applyFont="1" applyFill="1" applyBorder="1" applyAlignment="1">
      <alignment vertical="top"/>
    </xf>
    <xf numFmtId="0" fontId="17" fillId="3" borderId="4" xfId="0" applyFont="1" applyFill="1" applyBorder="1" applyAlignment="1">
      <alignment vertical="top"/>
    </xf>
    <xf numFmtId="0" fontId="17" fillId="3" borderId="5" xfId="0" applyFont="1" applyFill="1" applyBorder="1" applyAlignment="1">
      <alignment horizontal="justify"/>
    </xf>
    <xf numFmtId="0" fontId="17" fillId="3" borderId="6" xfId="0" applyFont="1" applyFill="1" applyBorder="1" applyAlignment="1">
      <alignment vertical="top"/>
    </xf>
    <xf numFmtId="0" fontId="0" fillId="3" borderId="9" xfId="0" applyFill="1" applyBorder="1" applyAlignment="1">
      <alignment vertical="top"/>
    </xf>
    <xf numFmtId="0" fontId="0" fillId="3" borderId="11" xfId="0" applyFill="1" applyBorder="1" applyAlignment="1">
      <alignment vertical="top"/>
    </xf>
    <xf numFmtId="0" fontId="21" fillId="3" borderId="0" xfId="0" applyFont="1" applyFill="1" applyBorder="1" applyAlignment="1">
      <alignment horizontal="center" vertical="center" textRotation="90"/>
    </xf>
    <xf numFmtId="0" fontId="24" fillId="3" borderId="5" xfId="0" applyFont="1" applyFill="1" applyBorder="1" applyAlignment="1">
      <alignment vertical="top"/>
    </xf>
    <xf numFmtId="0" fontId="23" fillId="3" borderId="10" xfId="0" applyFont="1" applyFill="1" applyBorder="1" applyAlignment="1">
      <alignment vertical="top"/>
    </xf>
    <xf numFmtId="0" fontId="11" fillId="3" borderId="5" xfId="0" applyFont="1" applyFill="1" applyBorder="1" applyAlignment="1">
      <alignment horizontal="right" vertical="top"/>
    </xf>
    <xf numFmtId="0" fontId="16" fillId="3" borderId="10" xfId="0" applyFont="1" applyFill="1" applyBorder="1" applyAlignment="1">
      <alignment horizontal="left" wrapText="1" indent="4"/>
    </xf>
    <xf numFmtId="0" fontId="0" fillId="3" borderId="10" xfId="0" applyFill="1" applyBorder="1" applyAlignment="1">
      <alignment vertical="top"/>
    </xf>
    <xf numFmtId="0" fontId="17" fillId="3" borderId="5" xfId="0" applyFont="1" applyFill="1" applyBorder="1" applyAlignment="1">
      <alignment vertical="top"/>
    </xf>
    <xf numFmtId="0" fontId="0" fillId="4" borderId="4" xfId="0" applyFill="1" applyBorder="1" applyAlignment="1">
      <alignment vertical="top"/>
    </xf>
    <xf numFmtId="0" fontId="23" fillId="4" borderId="5" xfId="0" applyFont="1" applyFill="1" applyBorder="1" applyAlignment="1">
      <alignment vertical="top"/>
    </xf>
    <xf numFmtId="0" fontId="0" fillId="4" borderId="6" xfId="0" applyFill="1" applyBorder="1" applyAlignment="1">
      <alignment vertical="top"/>
    </xf>
    <xf numFmtId="0" fontId="0" fillId="4" borderId="5" xfId="0" applyFill="1" applyBorder="1" applyAlignment="1">
      <alignment vertical="top"/>
    </xf>
    <xf numFmtId="0" fontId="0" fillId="4" borderId="7" xfId="0" applyFill="1" applyBorder="1" applyAlignment="1">
      <alignment vertical="top"/>
    </xf>
    <xf numFmtId="0" fontId="0" fillId="4" borderId="8" xfId="0" applyFill="1" applyBorder="1" applyAlignment="1">
      <alignment vertical="top"/>
    </xf>
    <xf numFmtId="0" fontId="17" fillId="4" borderId="4" xfId="0" applyFont="1" applyFill="1" applyBorder="1" applyAlignment="1">
      <alignment vertical="top"/>
    </xf>
    <xf numFmtId="0" fontId="24" fillId="4" borderId="5" xfId="0" applyFont="1" applyFill="1" applyBorder="1" applyAlignment="1">
      <alignment vertical="top"/>
    </xf>
    <xf numFmtId="0" fontId="17" fillId="4" borderId="6" xfId="0" applyFont="1" applyFill="1" applyBorder="1" applyAlignment="1">
      <alignment vertical="top"/>
    </xf>
    <xf numFmtId="0" fontId="17" fillId="4" borderId="5" xfId="0" applyFont="1" applyFill="1" applyBorder="1" applyAlignment="1">
      <alignment horizontal="justify"/>
    </xf>
    <xf numFmtId="0" fontId="17" fillId="4" borderId="7" xfId="0" applyFont="1" applyFill="1" applyBorder="1" applyAlignment="1">
      <alignment vertical="top"/>
    </xf>
    <xf numFmtId="0" fontId="17" fillId="4" borderId="8" xfId="0" applyFont="1" applyFill="1" applyBorder="1" applyAlignment="1">
      <alignment vertical="top"/>
    </xf>
    <xf numFmtId="0" fontId="23" fillId="4" borderId="0" xfId="0" applyFont="1" applyFill="1" applyBorder="1" applyAlignment="1">
      <alignment vertical="top"/>
    </xf>
    <xf numFmtId="0" fontId="17" fillId="4" borderId="9" xfId="0" applyFont="1" applyFill="1" applyBorder="1" applyAlignment="1">
      <alignment vertical="top"/>
    </xf>
    <xf numFmtId="0" fontId="24" fillId="4" borderId="10" xfId="0" applyFont="1" applyFill="1" applyBorder="1" applyAlignment="1">
      <alignment vertical="top"/>
    </xf>
    <xf numFmtId="0" fontId="17" fillId="4" borderId="11" xfId="0" applyFont="1" applyFill="1" applyBorder="1" applyAlignment="1">
      <alignment vertical="top"/>
    </xf>
    <xf numFmtId="0" fontId="17" fillId="4" borderId="10" xfId="0" applyFont="1" applyFill="1" applyBorder="1" applyAlignment="1">
      <alignment horizontal="justify"/>
    </xf>
    <xf numFmtId="0" fontId="24" fillId="4" borderId="0" xfId="0" applyFont="1" applyFill="1" applyBorder="1" applyAlignment="1">
      <alignment vertical="top"/>
    </xf>
    <xf numFmtId="0" fontId="18" fillId="4" borderId="0" xfId="0" applyFont="1" applyFill="1" applyBorder="1" applyAlignment="1">
      <alignment vertical="top"/>
    </xf>
    <xf numFmtId="0" fontId="17" fillId="4" borderId="10" xfId="0" applyFont="1" applyFill="1" applyBorder="1" applyAlignment="1">
      <alignment vertical="top"/>
    </xf>
    <xf numFmtId="0" fontId="0" fillId="3" borderId="12" xfId="0" applyFill="1" applyBorder="1" applyAlignment="1">
      <alignment vertical="top"/>
    </xf>
    <xf numFmtId="0" fontId="0" fillId="3" borderId="13" xfId="0" applyFill="1" applyBorder="1" applyAlignment="1">
      <alignment vertical="top"/>
    </xf>
    <xf numFmtId="0" fontId="0" fillId="3" borderId="14" xfId="0" applyFill="1" applyBorder="1" applyAlignment="1">
      <alignment vertical="top"/>
    </xf>
    <xf numFmtId="0" fontId="17" fillId="4" borderId="5" xfId="0" applyFont="1" applyFill="1" applyBorder="1" applyAlignment="1">
      <alignment vertical="top"/>
    </xf>
    <xf numFmtId="0" fontId="17" fillId="4" borderId="12" xfId="0" applyFont="1" applyFill="1" applyBorder="1" applyAlignment="1">
      <alignment vertical="top"/>
    </xf>
    <xf numFmtId="0" fontId="0" fillId="4" borderId="13" xfId="0" applyFill="1" applyBorder="1" applyAlignment="1">
      <alignment vertical="top"/>
    </xf>
    <xf numFmtId="0" fontId="17" fillId="4" borderId="14" xfId="0" applyFont="1" applyFill="1" applyBorder="1" applyAlignment="1">
      <alignment vertical="top"/>
    </xf>
    <xf numFmtId="0" fontId="17" fillId="3" borderId="12" xfId="0" applyFont="1" applyFill="1" applyBorder="1" applyAlignment="1">
      <alignment vertical="top"/>
    </xf>
    <xf numFmtId="0" fontId="17" fillId="3" borderId="13" xfId="0" applyFont="1" applyFill="1" applyBorder="1" applyAlignment="1">
      <alignment vertical="top"/>
    </xf>
    <xf numFmtId="0" fontId="0" fillId="3" borderId="15" xfId="0" applyFill="1" applyBorder="1" applyAlignment="1">
      <alignment vertical="top"/>
    </xf>
    <xf numFmtId="0" fontId="21" fillId="3" borderId="3" xfId="0" applyFont="1" applyFill="1" applyBorder="1" applyAlignment="1">
      <alignment vertical="center" textRotation="90"/>
    </xf>
    <xf numFmtId="0" fontId="0" fillId="3" borderId="16" xfId="0" applyFill="1" applyBorder="1" applyAlignment="1">
      <alignment vertical="top"/>
    </xf>
    <xf numFmtId="0" fontId="0" fillId="3" borderId="3" xfId="0" applyFill="1" applyBorder="1" applyAlignment="1">
      <alignment vertical="top"/>
    </xf>
    <xf numFmtId="0" fontId="16" fillId="3" borderId="3" xfId="0" applyFont="1" applyFill="1" applyBorder="1" applyAlignment="1">
      <alignment horizontal="justify"/>
    </xf>
    <xf numFmtId="0" fontId="23" fillId="3" borderId="3" xfId="0" applyFont="1" applyFill="1" applyBorder="1" applyAlignment="1">
      <alignment vertical="top"/>
    </xf>
    <xf numFmtId="0" fontId="0" fillId="3" borderId="17" xfId="0" applyFill="1" applyBorder="1" applyAlignment="1">
      <alignment vertical="top"/>
    </xf>
    <xf numFmtId="0" fontId="22" fillId="3" borderId="0" xfId="0" applyFont="1" applyFill="1" applyBorder="1" applyAlignment="1">
      <alignment horizontal="left" vertical="top" wrapText="1"/>
    </xf>
    <xf numFmtId="0" fontId="22" fillId="3" borderId="0" xfId="0" applyFont="1" applyFill="1" applyBorder="1" applyAlignment="1">
      <alignment vertical="top"/>
    </xf>
    <xf numFmtId="0" fontId="0" fillId="0" borderId="0" xfId="0" applyFill="1"/>
    <xf numFmtId="0" fontId="28" fillId="2" borderId="1" xfId="0" applyFont="1" applyFill="1" applyBorder="1" applyAlignment="1">
      <alignment vertical="center" wrapText="1"/>
    </xf>
    <xf numFmtId="0" fontId="28" fillId="0" borderId="1" xfId="0" applyFont="1" applyFill="1" applyBorder="1" applyAlignment="1">
      <alignment vertical="center" wrapText="1"/>
    </xf>
    <xf numFmtId="0" fontId="27" fillId="0" borderId="1" xfId="0" applyFont="1" applyFill="1" applyBorder="1" applyAlignment="1">
      <alignment vertical="center" wrapText="1"/>
    </xf>
    <xf numFmtId="0" fontId="16" fillId="3" borderId="0" xfId="0" applyFont="1" applyFill="1" applyBorder="1" applyAlignment="1">
      <alignment vertical="top" wrapText="1"/>
    </xf>
    <xf numFmtId="0" fontId="29" fillId="3" borderId="0" xfId="3" applyFont="1" applyFill="1" applyBorder="1" applyAlignment="1">
      <alignment horizontal="left" vertical="top" indent="2"/>
    </xf>
    <xf numFmtId="0" fontId="30" fillId="4" borderId="0" xfId="0" applyFont="1" applyFill="1" applyBorder="1" applyAlignment="1">
      <alignment horizontal="right"/>
    </xf>
    <xf numFmtId="14" fontId="30" fillId="4" borderId="0" xfId="0" applyNumberFormat="1" applyFont="1" applyFill="1" applyBorder="1" applyAlignment="1">
      <alignment horizontal="right" vertical="top"/>
    </xf>
    <xf numFmtId="0" fontId="31" fillId="4" borderId="0" xfId="0" applyFont="1" applyFill="1" applyBorder="1" applyAlignment="1">
      <alignment vertical="top"/>
    </xf>
    <xf numFmtId="0" fontId="32" fillId="4" borderId="0" xfId="0" applyFont="1" applyFill="1" applyBorder="1" applyAlignment="1"/>
    <xf numFmtId="0" fontId="33" fillId="4" borderId="13" xfId="0" applyFont="1" applyFill="1" applyBorder="1" applyAlignment="1">
      <alignment vertical="top"/>
    </xf>
    <xf numFmtId="0" fontId="33" fillId="4" borderId="0" xfId="0" applyFont="1" applyFill="1" applyBorder="1" applyAlignment="1">
      <alignment vertical="top"/>
    </xf>
    <xf numFmtId="0" fontId="12" fillId="0" borderId="0" xfId="0" applyNumberFormat="1" applyFont="1" applyFill="1" applyBorder="1" applyAlignment="1" applyProtection="1">
      <alignment horizontal="left" wrapText="1"/>
    </xf>
    <xf numFmtId="0" fontId="21" fillId="3" borderId="0" xfId="0" applyFont="1" applyFill="1" applyBorder="1" applyAlignment="1">
      <alignment horizontal="center" vertical="center" textRotation="90"/>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28" fillId="2" borderId="18" xfId="0" applyFont="1" applyFill="1" applyBorder="1" applyAlignment="1">
      <alignment horizontal="left" vertical="center" wrapText="1"/>
    </xf>
  </cellXfs>
  <cellStyles count="4">
    <cellStyle name="Hyperlink" xfId="3" builtinId="8"/>
    <cellStyle name="Komma 2" xfId="1"/>
    <cellStyle name="Normal" xfId="0" builtinId="0"/>
    <cellStyle name="Standard 2" xfId="2"/>
  </cellStyles>
  <dxfs count="80">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font>
      <fill>
        <patternFill patternType="none">
          <fgColor indexed="64"/>
          <bgColor auto="1"/>
        </patternFill>
      </fill>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font>
      <fill>
        <patternFill patternType="none">
          <fgColor indexed="64"/>
          <bgColor auto="1"/>
        </patternFill>
      </fill>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font>
      <fill>
        <patternFill patternType="none">
          <fgColor indexed="64"/>
          <bgColor auto="1"/>
        </patternFill>
      </fill>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border outline="0">
        <top style="hair">
          <color indexed="64"/>
        </top>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colors>
    <mruColors>
      <color rgb="FFC4D79D"/>
      <color rgb="FF5D7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9</xdr:row>
      <xdr:rowOff>5045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ables/table1.xml><?xml version="1.0" encoding="utf-8"?>
<table xmlns="http://schemas.openxmlformats.org/spreadsheetml/2006/main" id="1" name="Table1" displayName="Table1" ref="A2:BX42" totalsRowShown="0" headerRowDxfId="79" dataDxfId="77" headerRowBorderDxfId="78" tableBorderDxfId="76">
  <autoFilter ref="A2:BX42"/>
  <sortState ref="A3:BX42">
    <sortCondition descending="1" ref="BX2:BX42"/>
  </sortState>
  <tableColumns count="76">
    <tableColumn id="1" name="ID" dataDxfId="75"/>
    <tableColumn id="75" name="Used" dataDxfId="74"/>
    <tableColumn id="2" name="Title" dataDxfId="73"/>
    <tableColumn id="3" name="Author(s)" dataDxfId="72"/>
    <tableColumn id="4" name="Affiliation authors" dataDxfId="71"/>
    <tableColumn id="5" name="Publisher" dataDxfId="70"/>
    <tableColumn id="6" name="Year" dataDxfId="69"/>
    <tableColumn id="7" name="Pages" dataDxfId="68"/>
    <tableColumn id="8" name="Short description" dataDxfId="67"/>
    <tableColumn id="9" name="PDF" dataDxfId="66"/>
    <tableColumn id="10" name="weblink(s)" dataDxfId="65"/>
    <tableColumn id="11" name="Decarbonisation" dataDxfId="64"/>
    <tableColumn id="12" name="Energy Efficiency" dataDxfId="63"/>
    <tableColumn id="13" name="Renewable energy" dataDxfId="62"/>
    <tableColumn id="76" name="Generic" dataDxfId="61">
      <calculatedColumnFormula>IF(OR(Table1[[#This Row],[Decarbonisation]]="No",Table1[[#This Row],[Energy Efficiency]]="No",Table1[[#This Row],[Renewable energy]]="No"),"Yes","No")</calculatedColumnFormula>
    </tableColumn>
    <tableColumn id="14" name="Comment Dimension" dataDxfId="60"/>
    <tableColumn id="15" name="Energy supply" dataDxfId="59"/>
    <tableColumn id="16" name="Energy consumption - buildings" dataDxfId="58"/>
    <tableColumn id="17" name="Energy consumption - Industry" dataDxfId="57"/>
    <tableColumn id="18" name="Energy consumption - Other" dataDxfId="56"/>
    <tableColumn id="19" name="Transport" dataDxfId="55"/>
    <tableColumn id="20" name="IPPU" dataDxfId="54"/>
    <tableColumn id="21" name="Agriculture" dataDxfId="53"/>
    <tableColumn id="22" name="LULUCF" dataDxfId="52"/>
    <tableColumn id="23" name="Waste" dataDxfId="51"/>
    <tableColumn id="24" name="Generic Sector" dataDxfId="50"/>
    <tableColumn id="25" name="Other Sector" dataDxfId="49"/>
    <tableColumn id="26" name="Comment Sector" dataDxfId="48"/>
    <tableColumn id="27" name="EU" dataDxfId="47"/>
    <tableColumn id="28" name="National" dataDxfId="46"/>
    <tableColumn id="29" name="Regional" dataDxfId="45"/>
    <tableColumn id="30" name="Local" dataDxfId="44"/>
    <tableColumn id="77" name="Generic level" dataDxfId="43">
      <calculatedColumnFormula>IF(AND(Table1[[#This Row],[EU]]="No",Table1[[#This Row],[National]]="No",Table1[[#This Row],[Regional]]="No",Table1[[#This Row],[Local]]="No",Table1[[#This Row],[Other Level]]="No"),"Yes","No")</calculatedColumnFormula>
    </tableColumn>
    <tableColumn id="31" name="Other Level" dataDxfId="42"/>
    <tableColumn id="32" name="Comment Level" dataDxfId="41"/>
    <tableColumn id="33" name="Effectiveness" dataDxfId="40"/>
    <tableColumn id="34" name="Efficiency" dataDxfId="39"/>
    <tableColumn id="35" name="Coherence" dataDxfId="38"/>
    <tableColumn id="36" name="Relevance" dataDxfId="37"/>
    <tableColumn id="37" name="EU-added value" dataDxfId="36"/>
    <tableColumn id="38" name="Other Criteria" dataDxfId="35"/>
    <tableColumn id="39" name="Comment Criteria" dataDxfId="34"/>
    <tableColumn id="40" name="Ex post" dataDxfId="33"/>
    <tableColumn id="41" name="Ex ante" dataDxfId="32"/>
    <tableColumn id="42" name="Qualitatively" dataDxfId="31"/>
    <tableColumn id="43" name="Quantitatively" dataDxfId="30"/>
    <tableColumn id="44" name="Conceptual framework" dataDxfId="29"/>
    <tableColumn id="45" name="Practical guidelines" dataDxfId="28"/>
    <tableColumn id="46" name="Tools" dataDxfId="27"/>
    <tableColumn id="47" name="Examples" dataDxfId="26"/>
    <tableColumn id="48" name="Tiered approach" dataDxfId="25"/>
    <tableColumn id="49" name="Guidelines for setting up evaluation" dataDxfId="24"/>
    <tableColumn id="50" name="Guidelines for evaluators" dataDxfId="23"/>
    <tableColumn id="51" name="Guidelines on data collection" dataDxfId="22"/>
    <tableColumn id="52" name="Guidelines on MRV of measures" dataDxfId="21"/>
    <tableColumn id="53" name="Guidelines on reporting " dataDxfId="20"/>
    <tableColumn id="54" name="Guidelines on sensitivity and uncertainty" dataDxfId="19"/>
    <tableColumn id="55" name="Comment" dataDxfId="18"/>
    <tableColumn id="56" name="Counterfactual/baseline scenario" dataDxfId="17"/>
    <tableColumn id="57" name="Theory-based evaluation" dataDxfId="16"/>
    <tableColumn id="58" name="Intervention logic model" dataDxfId="15"/>
    <tableColumn id="59" name="Causal chain map" dataDxfId="14"/>
    <tableColumn id="60" name="Systematic literature review" dataDxfId="13"/>
    <tableColumn id="61" name="Stakeholder consultation" dataDxfId="12"/>
    <tableColumn id="62" name="Decomposition analysis" dataDxfId="11"/>
    <tableColumn id="63" name="Models" dataDxfId="10"/>
    <tableColumn id="64" name="Multi-criteria analysis" dataDxfId="9"/>
    <tableColumn id="65" name="Life-cycle analysis" dataDxfId="8"/>
    <tableColumn id="66" name="Cost-benefit analysis" dataDxfId="7"/>
    <tableColumn id="67" name="Cost-effectiveness analysis" dataDxfId="6"/>
    <tableColumn id="68" name="Standard cost model" dataDxfId="5"/>
    <tableColumn id="69" name="Indicator analysis" dataDxfId="4"/>
    <tableColumn id="70" name="Other key word" dataDxfId="3"/>
    <tableColumn id="71" name="Advantages" dataDxfId="2"/>
    <tableColumn id="72" name="Disadvantages" dataDxfId="1"/>
    <tableColumn id="74" name="Stars (how useful are the guidelines, 3 highest score)"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risma-project.eu/" TargetMode="External"/><Relationship Id="rId3" Type="http://schemas.openxmlformats.org/officeDocument/2006/relationships/hyperlink" Target="https://epatee.eu/" TargetMode="External"/><Relationship Id="rId7" Type="http://schemas.openxmlformats.org/officeDocument/2006/relationships/hyperlink" Target="http://www.oecd.org/derec/home/?hf=5&amp;b=0&amp;s=score" TargetMode="External"/><Relationship Id="rId2" Type="http://schemas.openxmlformats.org/officeDocument/2006/relationships/hyperlink" Target="http://www.environmentalevidence.org/" TargetMode="External"/><Relationship Id="rId1" Type="http://schemas.openxmlformats.org/officeDocument/2006/relationships/hyperlink" Target="https://www.betterevaluation.org/en" TargetMode="External"/><Relationship Id="rId6" Type="http://schemas.openxmlformats.org/officeDocument/2006/relationships/hyperlink" Target="http://www.ieppec.org/" TargetMode="External"/><Relationship Id="rId5" Type="http://schemas.openxmlformats.org/officeDocument/2006/relationships/hyperlink" Target="http://www.europeanevaluation.org/" TargetMode="External"/><Relationship Id="rId10" Type="http://schemas.openxmlformats.org/officeDocument/2006/relationships/printerSettings" Target="../printerSettings/printerSettings1.bin"/><Relationship Id="rId4" Type="http://schemas.openxmlformats.org/officeDocument/2006/relationships/hyperlink" Target="http://www.environmentalevaluators.net/europe/" TargetMode="External"/><Relationship Id="rId9" Type="http://schemas.openxmlformats.org/officeDocument/2006/relationships/hyperlink" Target="https://climateactiontransparency.org/"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wri.org/sites/default/files/Monitoring_Implementation_and_Effects_of_GHG_Mitigation_Policies.pdf" TargetMode="External"/><Relationship Id="rId7" Type="http://schemas.openxmlformats.org/officeDocument/2006/relationships/printerSettings" Target="../printerSettings/printerSettings2.bin"/><Relationship Id="rId2" Type="http://schemas.openxmlformats.org/officeDocument/2006/relationships/hyperlink" Target="http://www.climateactiontransparency.org/" TargetMode="External"/><Relationship Id="rId1" Type="http://schemas.openxmlformats.org/officeDocument/2006/relationships/hyperlink" Target="http://www.oecd.org/development/policy-coherence-for-sustainable-development-2017-9789264272576-en.htm" TargetMode="External"/><Relationship Id="rId6" Type="http://schemas.openxmlformats.org/officeDocument/2006/relationships/hyperlink" Target="https://ec.europa.eu/regional_policy/sources/docgener/evaluation/guide/evaluation_sourcebook.pdf" TargetMode="External"/><Relationship Id="rId5" Type="http://schemas.openxmlformats.org/officeDocument/2006/relationships/hyperlink" Target="http://ec.europa.eu/smart-regulation/guidelines/docs/br_toolbox_en.pdf" TargetMode="External"/><Relationship Id="rId4" Type="http://schemas.openxmlformats.org/officeDocument/2006/relationships/hyperlink" Target="https://ghgprotocol.org/policy-and-action-standard"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cdr.eionet.europa.eu/cz/eu/mmr/art04-13-14_lcds_pams_projections/projections/envwpm9ng/GHG_projection2017_CZ.docx" TargetMode="External"/><Relationship Id="rId18" Type="http://schemas.openxmlformats.org/officeDocument/2006/relationships/hyperlink" Target="http://cdr.eionet.europa.eu/de/eu/mmr/art04-13-14_lcds_pams_projections/projections/envwqc4_g/170426_PB_2017_-_final.pdf" TargetMode="External"/><Relationship Id="rId26" Type="http://schemas.openxmlformats.org/officeDocument/2006/relationships/hyperlink" Target="http://www.fomento.gob.es/MFOM/LANG_CASTELLANO/DIRECCIONES_GENERALES/ARQ_VIVIENDA/APOYO_EMANCIPACION/PLAN_ESTATAL.htm" TargetMode="External"/><Relationship Id="rId39" Type="http://schemas.openxmlformats.org/officeDocument/2006/relationships/hyperlink" Target="http://cdr.eionet.europa.eu/gr/eu/mmr/art04-13-14_lcds_pams_projections/projections/envwteyjw/2017_Pams_Projections_GR.pdf" TargetMode="External"/><Relationship Id="rId3" Type="http://schemas.openxmlformats.org/officeDocument/2006/relationships/hyperlink" Target="http://cdr.eionet.europa.eu/at/eu/mmr/art04-13-14_lcds_pams_projections/projections/envwo5hfg/AT_GHG-Projections_and_PAMs_2017_final.pdf" TargetMode="External"/><Relationship Id="rId21" Type="http://schemas.openxmlformats.org/officeDocument/2006/relationships/hyperlink" Target="http://cdr.eionet.europa.eu/dk/eu/mmr/art04-13-14_lcds_pams_projections/pams/envwnpgxq/Denmarks_2017-update-on_PAMs-Projections-LCDS-LULUCF_March2017.pdf" TargetMode="External"/><Relationship Id="rId34" Type="http://schemas.openxmlformats.org/officeDocument/2006/relationships/hyperlink" Target="http://cdr.eionet.europa.eu/gr/eu/mmr/art04-13-14_lcds_pams_projections/projections/envwteyjw/2017_Pams_Projections_GR.pdf" TargetMode="External"/><Relationship Id="rId42" Type="http://schemas.openxmlformats.org/officeDocument/2006/relationships/hyperlink" Target="http://cdr.eionet.europa.eu/hr/eu/mmr/art04-13-14_lcds_pams_projections/pams/envwzwozg/Report_on_Implementation_of_PAMs_Croatia_June_2017_2282017.pdf" TargetMode="External"/><Relationship Id="rId47" Type="http://schemas.openxmlformats.org/officeDocument/2006/relationships/hyperlink" Target="http://cdr.eionet.europa.eu/ie/eu/mmr/art04-13-14_lcds_pams_projections/projections/envwotdlg/IE_GHG_Projections_Technical_and_Methodological_Approach_April_2017.pdf" TargetMode="External"/><Relationship Id="rId50" Type="http://schemas.openxmlformats.org/officeDocument/2006/relationships/hyperlink" Target="http://cdr.eionet.europa.eu/mt/eu/mmr/art04-13-14_lcds_pams_projections/colwkw8yg/envwkq0hw/MMR_Article_13_1__PAMs_report_MT_2017_Final__3_.pdf" TargetMode="External"/><Relationship Id="rId7" Type="http://schemas.openxmlformats.org/officeDocument/2006/relationships/hyperlink" Target="http://cdr.eionet.europa.eu/bg/eu/mmr/art04-13-14_lcds_pams_projections/projections/envwvzucw/BG_NATIONAL_REPORT_art.12_13_and_14_2015_resubmission_30_June.pdf" TargetMode="External"/><Relationship Id="rId12" Type="http://schemas.openxmlformats.org/officeDocument/2006/relationships/hyperlink" Target="https://www.mpo.cz/assets/en/energy/energy-efficiency/strategic-documents/2016/12/CZ_neeap_update_2-2016_en_3.pdf" TargetMode="External"/><Relationship Id="rId17" Type="http://schemas.openxmlformats.org/officeDocument/2006/relationships/hyperlink" Target="http://www.mzp.cz/cz/plan_odpadoveho_hospodarstvi_aj" TargetMode="External"/><Relationship Id="rId25" Type="http://schemas.openxmlformats.org/officeDocument/2006/relationships/hyperlink" Target="http://www.boe.es/buscar/doc.php?id=BOE-A-2013-11331" TargetMode="External"/><Relationship Id="rId33" Type="http://schemas.openxmlformats.org/officeDocument/2006/relationships/hyperlink" Target="http://cdr.eionet.europa.eu/fr/eu/mmr/art04-13-14_lcds_pams_projections/pams/envwsc9fq/Report_2017_France_MMR_article_13_EN.pdf" TargetMode="External"/><Relationship Id="rId38" Type="http://schemas.openxmlformats.org/officeDocument/2006/relationships/hyperlink" Target="http://cdr.eionet.europa.eu/gr/eu/mmr/art04-13-14_lcds_pams_projections/projections/envwteyjw/2017_Pams_Projections_GR.pdf" TargetMode="External"/><Relationship Id="rId46" Type="http://schemas.openxmlformats.org/officeDocument/2006/relationships/hyperlink" Target="http://www.dccae.gov.ie/energy/en-ie/Renewable-Energy/Pages/Biofuels.aspx" TargetMode="External"/><Relationship Id="rId2" Type="http://schemas.openxmlformats.org/officeDocument/2006/relationships/hyperlink" Target="http://www.invert.at/" TargetMode="External"/><Relationship Id="rId16" Type="http://schemas.openxmlformats.org/officeDocument/2006/relationships/hyperlink" Target="https://greengain.eu/platform/literature/593/" TargetMode="External"/><Relationship Id="rId20" Type="http://schemas.openxmlformats.org/officeDocument/2006/relationships/hyperlink" Target="http://orbit.dtu.dk/files/92419523/EurAsia_Waste_Management_Symposium_Kjeldsen_revised.pdf" TargetMode="External"/><Relationship Id="rId29" Type="http://schemas.openxmlformats.org/officeDocument/2006/relationships/hyperlink" Target="http://cdr.eionet.europa.eu/fr/eu/mmr/art04-13-14_lcds_pams_projections/pams/envwsc9fq/Report_2017_France_MMR_article_13_EN.pdf" TargetMode="External"/><Relationship Id="rId41" Type="http://schemas.openxmlformats.org/officeDocument/2006/relationships/hyperlink" Target="http://cdr.eionet.europa.eu/hr/eu/mmr/art04-13-14_lcds_pams_projections/pams/envwzwozg/Report_on_Implementation_of_PAMs_Croatia_June_2017_2282017.pdf" TargetMode="External"/><Relationship Id="rId54" Type="http://schemas.openxmlformats.org/officeDocument/2006/relationships/printerSettings" Target="../printerSettings/printerSettings3.bin"/><Relationship Id="rId1" Type="http://schemas.openxmlformats.org/officeDocument/2006/relationships/hyperlink" Target="http://cdr.eionet.europa.eu/at/eu/mmr/art04-13-14_lcds_pams_projections/projections/envwo5hfg/AT_GHG-Projections_and_PAMs_2017_final.pdf" TargetMode="External"/><Relationship Id="rId6" Type="http://schemas.openxmlformats.org/officeDocument/2006/relationships/hyperlink" Target="http://cdr.eionet.europa.eu/bg/eu/mmr/art04-13-14_lcds_pams_projections/projections/envwvzucw/BG_NATIONAL_REPORT_art.12_13_and_14_2015_resubmission_30_June.pdf" TargetMode="External"/><Relationship Id="rId11" Type="http://schemas.openxmlformats.org/officeDocument/2006/relationships/hyperlink" Target="http://cdr.eionet.europa.eu/cy/eu/mmr/art04-13-14_lcds_pams_projections/projections/envwp8wwa/PROJ2017_250417.pdf" TargetMode="External"/><Relationship Id="rId24" Type="http://schemas.openxmlformats.org/officeDocument/2006/relationships/hyperlink" Target="http://www.mapama.gob.es/es/cambio-climatico/temas/mitigacion-politicas-y-medidas/HojaRuta2020_Fichas_tcm7-358623.pdf" TargetMode="External"/><Relationship Id="rId32" Type="http://schemas.openxmlformats.org/officeDocument/2006/relationships/hyperlink" Target="http://cdr.eionet.europa.eu/fr/eu/mmr/art04-13-14_lcds_pams_projections/pams/envwsc9fq/Report_2017_France_MMR_article_13_EN.pdf" TargetMode="External"/><Relationship Id="rId37" Type="http://schemas.openxmlformats.org/officeDocument/2006/relationships/hyperlink" Target="http://cdr.eionet.europa.eu/gr/eu/mmr/art04-13-14_lcds_pams_projections/projections/envwteyjw/2017_Pams_Projections_GR.pdf" TargetMode="External"/><Relationship Id="rId40" Type="http://schemas.openxmlformats.org/officeDocument/2006/relationships/hyperlink" Target="http://cdr.eionet.europa.eu/hr/eu/mmr/art04-13-14_lcds_pams_projections/pams/envwzwozg/Report_on_Implementation_of_PAMs_Croatia_June_2017_2282017.pdf" TargetMode="External"/><Relationship Id="rId45" Type="http://schemas.openxmlformats.org/officeDocument/2006/relationships/hyperlink" Target="http://cdr.eionet.europa.eu/ie/eu/mmr/art04-13-14_lcds_pams_projections/projections/envwotdlg/IE_GHG_Projections_Technical_and_Methodological_Approach_April_2017.pdf" TargetMode="External"/><Relationship Id="rId53" Type="http://schemas.openxmlformats.org/officeDocument/2006/relationships/hyperlink" Target="https://www.slov-lex.sk/pravne-predpisy/SK/ZZ/2012/414/20160901" TargetMode="External"/><Relationship Id="rId5" Type="http://schemas.openxmlformats.org/officeDocument/2006/relationships/hyperlink" Target="http://cdr.eionet.europa.eu/be/eu/mmr/art04-13-14_lcds_pams_projections/pams/envwfjvmw/Report_PAMs_Belgium_2017.pdf" TargetMode="External"/><Relationship Id="rId15" Type="http://schemas.openxmlformats.org/officeDocument/2006/relationships/hyperlink" Target="http://cdr.eionet.europa.eu/cz/eu/mmr/art04-13-14_lcds_pams_projections/projections/envwpm9ng/GHG_projection2017_CZ.docx" TargetMode="External"/><Relationship Id="rId23" Type="http://schemas.openxmlformats.org/officeDocument/2006/relationships/hyperlink" Target="http://pure.au.dk/portal/files/38211855/010511_DJF_DMU_notat_2_inkl_Baselinegruppens_kommentarer_og_sp_rgsm_l.pdf" TargetMode="External"/><Relationship Id="rId28" Type="http://schemas.openxmlformats.org/officeDocument/2006/relationships/hyperlink" Target="http://cdr.eionet.europa.eu/fr/eu/mmr/art04-13-14_lcds_pams_projections/pams/envwsc9fq/Report_2017_France_MMR_article_13_EN.pdf" TargetMode="External"/><Relationship Id="rId36" Type="http://schemas.openxmlformats.org/officeDocument/2006/relationships/hyperlink" Target="http://cdr.eionet.europa.eu/gr/eu/mmr/art04-13-14_lcds_pams_projections/projections/envwteyjw/2017_Pams_Projections_GR.pdf" TargetMode="External"/><Relationship Id="rId49" Type="http://schemas.openxmlformats.org/officeDocument/2006/relationships/hyperlink" Target="http://cdr.eionet.europa.eu/ie/eu/mmr/art04-13-14_lcds_pams_projections/projections/envwotdlg/IE_GHG_Projections_Technical_and_Methodological_Approach_April_2017.pdf" TargetMode="External"/><Relationship Id="rId10" Type="http://schemas.openxmlformats.org/officeDocument/2006/relationships/hyperlink" Target="http://cdr.eionet.europa.eu/cy/eu/mmr/art04-13-14_lcds_pams_projections/projections/envwp8wwa/PROJ2017_250417.pdf" TargetMode="External"/><Relationship Id="rId19" Type="http://schemas.openxmlformats.org/officeDocument/2006/relationships/hyperlink" Target="https://www.forecast-model.eu/forecast-en/index.php" TargetMode="External"/><Relationship Id="rId31" Type="http://schemas.openxmlformats.org/officeDocument/2006/relationships/hyperlink" Target="http://cdr.eionet.europa.eu/fr/eu/mmr/art04-13-14_lcds_pams_projections/pams/envwsc9fq/Report_2017_France_MMR_article_13_EN.pdf" TargetMode="External"/><Relationship Id="rId44" Type="http://schemas.openxmlformats.org/officeDocument/2006/relationships/hyperlink" Target="http://cdr.eionet.europa.eu/hr/eu/mmr/art04-13-14_lcds_pams_projections/pams/envwzwozg/Report_on_Implementation_of_PAMs_Croatia_June_2017_2282017.pdf" TargetMode="External"/><Relationship Id="rId52" Type="http://schemas.openxmlformats.org/officeDocument/2006/relationships/hyperlink" Target="http://unfccc.int/files/national_reports/annex_i_natcom/submitted_natcom/application/pdf/swe_nc6_resubmission.pdf" TargetMode="External"/><Relationship Id="rId4" Type="http://schemas.openxmlformats.org/officeDocument/2006/relationships/hyperlink" Target="http://www.climat.be/files/3315/0537/7367/Evaluation_federal_PAMs_July_2017_corr.pdf" TargetMode="External"/><Relationship Id="rId9" Type="http://schemas.openxmlformats.org/officeDocument/2006/relationships/hyperlink" Target="http://cdr.eionet.europa.eu/bg/eu/mmr/art04-13-14_lcds_pams_projections/projections/envwvzucw/BG_NATIONAL_REPORT_art.12_13_and_14_2015_resubmission_30_June.pdf" TargetMode="External"/><Relationship Id="rId14" Type="http://schemas.openxmlformats.org/officeDocument/2006/relationships/hyperlink" Target="http://cdr.eionet.europa.eu/cz/eu/mmr/art04-13-14_lcds_pams_projections/projections/envwpm9ng/GHG_projection2017_CZ.docx" TargetMode="External"/><Relationship Id="rId22" Type="http://schemas.openxmlformats.org/officeDocument/2006/relationships/hyperlink" Target="http://cdr.eionet.europa.eu/dk/eu/mmr/art04-13-14_lcds_pams_projections/pams/envwnpgxq/Denmarks_2017-update-on_PAMs-Projections-LCDS-LULUCF_March2017.pdf" TargetMode="External"/><Relationship Id="rId27" Type="http://schemas.openxmlformats.org/officeDocument/2006/relationships/hyperlink" Target="http://www.developpement-durable.gouv.fr/sites/default/files/Evaluation%20environnementale.pdf" TargetMode="External"/><Relationship Id="rId30" Type="http://schemas.openxmlformats.org/officeDocument/2006/relationships/hyperlink" Target="http://cdr.eionet.europa.eu/fr/eu/mmr/art04-13-14_lcds_pams_projections/pams/envwsc9fq/Report_2017_France_MMR_article_13_EN.pdf" TargetMode="External"/><Relationship Id="rId35" Type="http://schemas.openxmlformats.org/officeDocument/2006/relationships/hyperlink" Target="http://cdr.eionet.europa.eu/gr/eu/mmr/art04-13-14_lcds_pams_projections/projections/envwteyjw/2017_Pams_Projections_GR.pdf" TargetMode="External"/><Relationship Id="rId43" Type="http://schemas.openxmlformats.org/officeDocument/2006/relationships/hyperlink" Target="http://cdr.eionet.europa.eu/hr/eu/mmr/art04-13-14_lcds_pams_projections/pams/envwzwozg/Report_on_Implementation_of_PAMs_Croatia_June_2017_2282017.pdf" TargetMode="External"/><Relationship Id="rId48" Type="http://schemas.openxmlformats.org/officeDocument/2006/relationships/hyperlink" Target="http://cdr.eionet.europa.eu/ie/eu/mmr/art04-13-14_lcds_pams_projections/projections/envwotdlg/IE_GHG_Projections_Technical_and_Methodological_Approach_April_2017.pdf" TargetMode="External"/><Relationship Id="rId8" Type="http://schemas.openxmlformats.org/officeDocument/2006/relationships/hyperlink" Target="http://cdr.eionet.europa.eu/bg/eu/mmr/art04-13-14_lcds_pams_projections/projections/envwvzucw/BG_NATIONAL_REPORT_art.12_13_and_14_2015_resubmission_30_June.pdf" TargetMode="External"/><Relationship Id="rId51" Type="http://schemas.openxmlformats.org/officeDocument/2006/relationships/hyperlink" Target="http://www.esfondi.lv/page.php?id=548%20Report%20%22Assessment%20of%20GHG%20emission%20mitigation%20scenarios%20and%20costs%20in%20Latvia%22%20(in%20Latvian)"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W37"/>
  <sheetViews>
    <sheetView showGridLines="0" tabSelected="1" zoomScale="85" zoomScaleNormal="85" workbookViewId="0">
      <pane xSplit="5" ySplit="11" topLeftCell="F12" activePane="bottomRight" state="frozen"/>
      <selection pane="topRight" activeCell="F1" sqref="F1"/>
      <selection pane="bottomLeft" activeCell="A12" sqref="A12"/>
      <selection pane="bottomRight" activeCell="F3" sqref="F3"/>
    </sheetView>
  </sheetViews>
  <sheetFormatPr defaultColWidth="8.85546875" defaultRowHeight="15" x14ac:dyDescent="0.25"/>
  <cols>
    <col min="1" max="1" width="8.85546875" style="24"/>
    <col min="2" max="2" width="2.28515625" style="24" customWidth="1"/>
    <col min="3" max="3" width="5.42578125" style="38" bestFit="1" customWidth="1"/>
    <col min="4" max="5" width="2.28515625" style="24" customWidth="1"/>
    <col min="6" max="6" width="86.140625" style="24" customWidth="1"/>
    <col min="7" max="8" width="2.28515625" style="24" customWidth="1"/>
    <col min="9" max="9" width="86.140625" style="24" customWidth="1"/>
    <col min="10" max="10" width="2.28515625" style="24" customWidth="1"/>
    <col min="11" max="16384" width="8.85546875" style="24"/>
  </cols>
  <sheetData>
    <row r="1" spans="2:23" ht="15.75" thickBot="1" x14ac:dyDescent="0.3"/>
    <row r="2" spans="2:23" x14ac:dyDescent="0.25">
      <c r="B2" s="59"/>
      <c r="C2" s="60"/>
      <c r="D2" s="62"/>
      <c r="E2" s="62"/>
      <c r="F2" s="62"/>
      <c r="G2" s="62"/>
      <c r="H2" s="62"/>
      <c r="I2" s="62"/>
      <c r="J2" s="61"/>
      <c r="M2" s="17"/>
      <c r="N2" s="16"/>
      <c r="O2" s="16"/>
      <c r="P2" s="16"/>
      <c r="Q2" s="16"/>
      <c r="R2" s="16"/>
      <c r="S2" s="16"/>
      <c r="T2" s="16"/>
      <c r="U2" s="16"/>
      <c r="V2" s="16"/>
      <c r="W2" s="16"/>
    </row>
    <row r="3" spans="2:23" ht="28.5" x14ac:dyDescent="0.25">
      <c r="B3" s="63"/>
      <c r="C3" s="71"/>
      <c r="D3" s="32"/>
      <c r="E3" s="32"/>
      <c r="F3" s="105" t="s">
        <v>388</v>
      </c>
      <c r="G3" s="32"/>
      <c r="H3" s="32"/>
      <c r="I3" s="103" t="s">
        <v>394</v>
      </c>
      <c r="J3" s="64"/>
      <c r="M3" s="109"/>
      <c r="N3" s="109"/>
      <c r="O3" s="109"/>
      <c r="P3" s="109"/>
      <c r="Q3" s="109"/>
      <c r="R3" s="109"/>
      <c r="S3" s="109"/>
      <c r="T3" s="109"/>
      <c r="U3" s="109"/>
      <c r="V3" s="109"/>
      <c r="W3" s="109"/>
    </row>
    <row r="4" spans="2:23" s="26" customFormat="1" ht="12" x14ac:dyDescent="0.2">
      <c r="B4" s="69"/>
      <c r="C4" s="76"/>
      <c r="D4" s="33"/>
      <c r="E4" s="33"/>
      <c r="F4" s="77"/>
      <c r="G4" s="33"/>
      <c r="H4" s="33"/>
      <c r="I4" s="104">
        <v>43452</v>
      </c>
      <c r="J4" s="70"/>
      <c r="M4" s="19"/>
      <c r="N4" s="19"/>
      <c r="O4" s="19"/>
      <c r="P4" s="19"/>
      <c r="Q4" s="19"/>
      <c r="R4" s="19"/>
      <c r="S4" s="19"/>
      <c r="T4" s="19"/>
      <c r="U4" s="19"/>
      <c r="V4" s="19"/>
      <c r="W4" s="19"/>
    </row>
    <row r="5" spans="2:23" s="26" customFormat="1" ht="12" thickBot="1" x14ac:dyDescent="0.25">
      <c r="B5" s="72"/>
      <c r="C5" s="73"/>
      <c r="D5" s="78"/>
      <c r="E5" s="78"/>
      <c r="F5" s="78"/>
      <c r="G5" s="78"/>
      <c r="H5" s="78"/>
      <c r="I5" s="78"/>
      <c r="J5" s="74"/>
      <c r="M5" s="20"/>
      <c r="N5" s="20"/>
      <c r="O5" s="20"/>
      <c r="P5" s="20"/>
      <c r="Q5" s="20"/>
      <c r="R5" s="20"/>
      <c r="S5" s="20"/>
      <c r="T5" s="20"/>
      <c r="U5" s="20"/>
      <c r="V5" s="20"/>
      <c r="W5" s="20"/>
    </row>
    <row r="6" spans="2:23" x14ac:dyDescent="0.25">
      <c r="B6" s="39"/>
      <c r="C6" s="46"/>
      <c r="D6" s="79"/>
      <c r="E6" s="40"/>
      <c r="F6" s="55"/>
      <c r="G6" s="40"/>
      <c r="H6" s="40"/>
      <c r="I6" s="55"/>
      <c r="J6" s="41"/>
      <c r="M6" s="18"/>
      <c r="N6" s="18"/>
      <c r="O6" s="18"/>
      <c r="P6" s="18"/>
      <c r="Q6" s="18"/>
      <c r="R6" s="18"/>
      <c r="S6" s="18"/>
      <c r="T6" s="18"/>
      <c r="U6" s="18"/>
      <c r="V6" s="18"/>
      <c r="W6" s="18"/>
    </row>
    <row r="7" spans="2:23" ht="189" x14ac:dyDescent="0.25">
      <c r="B7" s="44"/>
      <c r="C7" s="37" t="s">
        <v>389</v>
      </c>
      <c r="D7" s="80"/>
      <c r="E7" s="25"/>
      <c r="F7" s="95" t="s">
        <v>398</v>
      </c>
      <c r="G7" s="96"/>
      <c r="H7" s="96"/>
      <c r="I7" s="95" t="s">
        <v>720</v>
      </c>
      <c r="J7" s="45"/>
      <c r="M7" s="16"/>
      <c r="N7" s="16"/>
      <c r="O7" s="16"/>
      <c r="P7" s="16"/>
      <c r="Q7" s="16"/>
      <c r="R7" s="16"/>
      <c r="S7" s="16"/>
      <c r="T7" s="16"/>
      <c r="U7" s="16"/>
      <c r="V7" s="16"/>
      <c r="W7" s="16"/>
    </row>
    <row r="8" spans="2:23" ht="15.75" thickBot="1" x14ac:dyDescent="0.3">
      <c r="B8" s="50"/>
      <c r="C8" s="54"/>
      <c r="D8" s="81"/>
      <c r="E8" s="57"/>
      <c r="F8" s="56"/>
      <c r="G8" s="57"/>
      <c r="H8" s="57"/>
      <c r="I8" s="56"/>
      <c r="J8" s="51"/>
      <c r="M8" s="17"/>
      <c r="N8" s="16"/>
      <c r="O8" s="16"/>
      <c r="P8" s="16"/>
      <c r="Q8" s="16"/>
      <c r="R8" s="16"/>
      <c r="S8" s="16"/>
      <c r="T8" s="16"/>
      <c r="U8" s="16"/>
      <c r="V8" s="16"/>
      <c r="W8" s="16"/>
    </row>
    <row r="9" spans="2:23" s="26" customFormat="1" ht="11.25" x14ac:dyDescent="0.2">
      <c r="B9" s="65"/>
      <c r="C9" s="66"/>
      <c r="D9" s="83"/>
      <c r="E9" s="82"/>
      <c r="F9" s="68"/>
      <c r="G9" s="83"/>
      <c r="H9" s="82"/>
      <c r="I9" s="68"/>
      <c r="J9" s="67"/>
    </row>
    <row r="10" spans="2:23" ht="18.75" x14ac:dyDescent="0.3">
      <c r="B10" s="63"/>
      <c r="C10" s="71"/>
      <c r="D10" s="84"/>
      <c r="E10" s="32"/>
      <c r="F10" s="106" t="s">
        <v>387</v>
      </c>
      <c r="G10" s="107"/>
      <c r="H10" s="108"/>
      <c r="I10" s="106" t="s">
        <v>396</v>
      </c>
      <c r="J10" s="64"/>
    </row>
    <row r="11" spans="2:23" s="26" customFormat="1" ht="12" thickBot="1" x14ac:dyDescent="0.25">
      <c r="B11" s="72"/>
      <c r="C11" s="73"/>
      <c r="D11" s="85"/>
      <c r="E11" s="78"/>
      <c r="F11" s="75"/>
      <c r="G11" s="85"/>
      <c r="H11" s="78"/>
      <c r="I11" s="75"/>
      <c r="J11" s="74"/>
    </row>
    <row r="12" spans="2:23" s="26" customFormat="1" x14ac:dyDescent="0.2">
      <c r="B12" s="42"/>
      <c r="C12" s="37"/>
      <c r="D12" s="87"/>
      <c r="E12" s="27"/>
      <c r="F12" s="30"/>
      <c r="G12" s="87"/>
      <c r="H12" s="27"/>
      <c r="I12" s="28"/>
      <c r="J12" s="43"/>
      <c r="M12" s="21"/>
      <c r="N12" s="21"/>
      <c r="O12" s="21"/>
      <c r="P12" s="21"/>
      <c r="Q12" s="21"/>
      <c r="R12" s="21"/>
      <c r="S12" s="21"/>
      <c r="T12" s="21"/>
      <c r="U12" s="21"/>
      <c r="V12" s="21"/>
      <c r="W12" s="21"/>
    </row>
    <row r="13" spans="2:23" ht="168" x14ac:dyDescent="0.25">
      <c r="B13" s="44"/>
      <c r="C13" s="52" t="s">
        <v>397</v>
      </c>
      <c r="D13" s="80"/>
      <c r="E13" s="25"/>
      <c r="F13" s="35" t="s">
        <v>400</v>
      </c>
      <c r="G13" s="80"/>
      <c r="H13" s="25"/>
      <c r="I13" s="35" t="s">
        <v>399</v>
      </c>
      <c r="J13" s="45"/>
      <c r="M13" s="109"/>
      <c r="N13" s="109"/>
      <c r="O13" s="109"/>
      <c r="P13" s="109"/>
      <c r="Q13" s="109"/>
      <c r="R13" s="109"/>
      <c r="S13" s="109"/>
      <c r="T13" s="109"/>
      <c r="U13" s="109"/>
      <c r="V13" s="109"/>
      <c r="W13" s="109"/>
    </row>
    <row r="14" spans="2:23" x14ac:dyDescent="0.25">
      <c r="B14" s="88"/>
      <c r="C14" s="93"/>
      <c r="D14" s="90"/>
      <c r="E14" s="91"/>
      <c r="F14" s="23"/>
      <c r="G14" s="90"/>
      <c r="H14" s="91"/>
      <c r="I14" s="23"/>
      <c r="J14" s="94"/>
      <c r="M14" s="16"/>
      <c r="N14" s="16"/>
      <c r="O14" s="16"/>
      <c r="P14" s="16"/>
      <c r="Q14" s="16"/>
      <c r="R14" s="16"/>
      <c r="S14" s="16"/>
      <c r="T14" s="16"/>
      <c r="U14" s="16"/>
      <c r="V14" s="16"/>
      <c r="W14" s="16"/>
    </row>
    <row r="15" spans="2:23" x14ac:dyDescent="0.25">
      <c r="B15" s="44"/>
      <c r="C15" s="36"/>
      <c r="D15" s="80"/>
      <c r="E15" s="25"/>
      <c r="F15" s="30"/>
      <c r="G15" s="80"/>
      <c r="H15" s="25"/>
      <c r="I15" s="29"/>
      <c r="J15" s="45"/>
      <c r="M15" s="17"/>
      <c r="N15" s="16"/>
      <c r="O15" s="16"/>
      <c r="P15" s="16"/>
      <c r="Q15" s="16"/>
      <c r="R15" s="16"/>
      <c r="S15" s="16"/>
      <c r="T15" s="16"/>
      <c r="U15" s="16"/>
      <c r="V15" s="16"/>
      <c r="W15" s="16"/>
    </row>
    <row r="16" spans="2:23" ht="293.25" x14ac:dyDescent="0.25">
      <c r="B16" s="44"/>
      <c r="C16" s="52" t="s">
        <v>717</v>
      </c>
      <c r="D16" s="80"/>
      <c r="E16" s="25"/>
      <c r="F16" s="34" t="s">
        <v>719</v>
      </c>
      <c r="G16" s="80"/>
      <c r="H16" s="25"/>
      <c r="I16" s="35" t="s">
        <v>708</v>
      </c>
      <c r="J16" s="45"/>
      <c r="M16" s="109"/>
      <c r="N16" s="109"/>
      <c r="O16" s="109"/>
      <c r="P16" s="109"/>
      <c r="Q16" s="109"/>
      <c r="R16" s="109"/>
      <c r="S16" s="109"/>
      <c r="T16" s="109"/>
      <c r="U16" s="109"/>
      <c r="V16" s="109"/>
      <c r="W16" s="109"/>
    </row>
    <row r="17" spans="2:10" x14ac:dyDescent="0.2">
      <c r="B17" s="88"/>
      <c r="C17" s="93"/>
      <c r="D17" s="90"/>
      <c r="E17" s="91"/>
      <c r="F17" s="23"/>
      <c r="G17" s="90"/>
      <c r="H17" s="91"/>
      <c r="I17" s="92"/>
      <c r="J17" s="94"/>
    </row>
    <row r="18" spans="2:10" x14ac:dyDescent="0.25">
      <c r="B18" s="44"/>
      <c r="C18" s="36"/>
      <c r="D18" s="80"/>
      <c r="E18" s="25"/>
      <c r="F18" s="25"/>
      <c r="G18" s="80"/>
      <c r="H18" s="25"/>
      <c r="I18" s="25"/>
      <c r="J18" s="45"/>
    </row>
    <row r="19" spans="2:10" ht="25.5" x14ac:dyDescent="0.25">
      <c r="B19" s="44"/>
      <c r="C19" s="110" t="s">
        <v>401</v>
      </c>
      <c r="D19" s="80"/>
      <c r="E19" s="25"/>
      <c r="F19" s="101" t="s">
        <v>402</v>
      </c>
      <c r="G19" s="80"/>
      <c r="H19" s="25"/>
      <c r="I19" s="25"/>
      <c r="J19" s="45"/>
    </row>
    <row r="20" spans="2:10" x14ac:dyDescent="0.25">
      <c r="B20" s="44"/>
      <c r="C20" s="110"/>
      <c r="D20" s="80"/>
      <c r="E20" s="25"/>
      <c r="F20" s="101"/>
      <c r="G20" s="80"/>
      <c r="H20" s="25"/>
      <c r="I20" s="25"/>
      <c r="J20" s="45"/>
    </row>
    <row r="21" spans="2:10" x14ac:dyDescent="0.25">
      <c r="B21" s="44"/>
      <c r="C21" s="110"/>
      <c r="D21" s="80"/>
      <c r="E21" s="25"/>
      <c r="F21" s="102" t="s">
        <v>406</v>
      </c>
      <c r="G21" s="80"/>
      <c r="H21" s="25"/>
      <c r="I21" s="25"/>
      <c r="J21" s="45"/>
    </row>
    <row r="22" spans="2:10" x14ac:dyDescent="0.25">
      <c r="B22" s="44"/>
      <c r="C22" s="110"/>
      <c r="D22" s="80"/>
      <c r="E22" s="25"/>
      <c r="F22" s="102" t="s">
        <v>409</v>
      </c>
      <c r="G22" s="80"/>
      <c r="H22" s="25"/>
      <c r="I22" s="25"/>
      <c r="J22" s="45"/>
    </row>
    <row r="23" spans="2:10" x14ac:dyDescent="0.25">
      <c r="B23" s="44"/>
      <c r="C23" s="110"/>
      <c r="D23" s="80"/>
      <c r="E23" s="25"/>
      <c r="F23" s="102" t="s">
        <v>405</v>
      </c>
      <c r="G23" s="80"/>
      <c r="H23" s="25"/>
      <c r="I23" s="25"/>
      <c r="J23" s="45"/>
    </row>
    <row r="24" spans="2:10" x14ac:dyDescent="0.25">
      <c r="B24" s="44"/>
      <c r="C24" s="110"/>
      <c r="D24" s="80"/>
      <c r="E24" s="25"/>
      <c r="F24" s="102" t="s">
        <v>408</v>
      </c>
      <c r="G24" s="80"/>
      <c r="H24" s="25"/>
      <c r="I24" s="25"/>
      <c r="J24" s="45"/>
    </row>
    <row r="25" spans="2:10" x14ac:dyDescent="0.25">
      <c r="B25" s="44"/>
      <c r="C25" s="110"/>
      <c r="D25" s="80"/>
      <c r="E25" s="25"/>
      <c r="F25" s="102" t="s">
        <v>404</v>
      </c>
      <c r="G25" s="80"/>
      <c r="H25" s="25"/>
      <c r="I25" s="25"/>
      <c r="J25" s="45"/>
    </row>
    <row r="26" spans="2:10" x14ac:dyDescent="0.25">
      <c r="B26" s="44"/>
      <c r="C26" s="110"/>
      <c r="D26" s="80"/>
      <c r="E26" s="25"/>
      <c r="F26" s="102" t="s">
        <v>407</v>
      </c>
      <c r="G26" s="80"/>
      <c r="H26" s="25"/>
      <c r="I26" s="25"/>
      <c r="J26" s="45"/>
    </row>
    <row r="27" spans="2:10" x14ac:dyDescent="0.25">
      <c r="B27" s="44"/>
      <c r="C27" s="110"/>
      <c r="D27" s="80"/>
      <c r="E27" s="25"/>
      <c r="F27" s="102" t="s">
        <v>410</v>
      </c>
      <c r="G27" s="80"/>
      <c r="H27" s="25"/>
      <c r="I27" s="25"/>
      <c r="J27" s="45"/>
    </row>
    <row r="28" spans="2:10" x14ac:dyDescent="0.25">
      <c r="B28" s="44"/>
      <c r="C28" s="110"/>
      <c r="D28" s="80"/>
      <c r="E28" s="25"/>
      <c r="F28" s="102" t="s">
        <v>403</v>
      </c>
      <c r="G28" s="80"/>
      <c r="H28" s="25"/>
      <c r="I28" s="25"/>
      <c r="J28" s="45"/>
    </row>
    <row r="29" spans="2:10" x14ac:dyDescent="0.25">
      <c r="B29" s="44"/>
      <c r="C29" s="110"/>
      <c r="D29" s="80"/>
      <c r="E29" s="25"/>
      <c r="F29" s="102" t="s">
        <v>63</v>
      </c>
      <c r="G29" s="80"/>
      <c r="H29" s="25"/>
      <c r="I29" s="25"/>
      <c r="J29" s="45"/>
    </row>
    <row r="30" spans="2:10" ht="15.75" thickBot="1" x14ac:dyDescent="0.3">
      <c r="B30" s="50"/>
      <c r="C30" s="54"/>
      <c r="D30" s="81"/>
      <c r="E30" s="57"/>
      <c r="F30" s="57"/>
      <c r="G30" s="81"/>
      <c r="H30" s="57"/>
      <c r="I30" s="57"/>
      <c r="J30" s="51"/>
    </row>
    <row r="31" spans="2:10" s="26" customFormat="1" ht="11.25" x14ac:dyDescent="0.2">
      <c r="B31" s="47"/>
      <c r="C31" s="53"/>
      <c r="D31" s="86"/>
      <c r="E31" s="58"/>
      <c r="F31" s="48"/>
      <c r="G31" s="86"/>
      <c r="H31" s="58"/>
      <c r="I31" s="48"/>
      <c r="J31" s="49"/>
    </row>
    <row r="32" spans="2:10" ht="98.25" x14ac:dyDescent="0.25">
      <c r="B32" s="44"/>
      <c r="C32" s="110" t="s">
        <v>390</v>
      </c>
      <c r="D32" s="80"/>
      <c r="E32" s="25"/>
      <c r="F32" s="35" t="s">
        <v>386</v>
      </c>
      <c r="G32" s="80"/>
      <c r="H32" s="25"/>
      <c r="I32" s="35" t="s">
        <v>391</v>
      </c>
      <c r="J32" s="45"/>
    </row>
    <row r="33" spans="2:23" s="26" customFormat="1" x14ac:dyDescent="0.25">
      <c r="B33" s="42"/>
      <c r="C33" s="110"/>
      <c r="D33" s="87"/>
      <c r="E33" s="27"/>
      <c r="F33" s="35"/>
      <c r="G33" s="87"/>
      <c r="H33" s="27"/>
      <c r="I33" s="30"/>
      <c r="J33" s="43"/>
    </row>
    <row r="34" spans="2:23" ht="76.5" x14ac:dyDescent="0.25">
      <c r="B34" s="44"/>
      <c r="C34" s="110"/>
      <c r="D34" s="80"/>
      <c r="E34" s="25"/>
      <c r="F34" s="35" t="s">
        <v>395</v>
      </c>
      <c r="G34" s="80"/>
      <c r="H34" s="25"/>
      <c r="I34" s="35" t="s">
        <v>393</v>
      </c>
      <c r="J34" s="45"/>
      <c r="M34" s="18"/>
      <c r="N34" s="18"/>
      <c r="O34" s="18"/>
      <c r="P34" s="18"/>
      <c r="Q34" s="18"/>
      <c r="R34" s="18"/>
      <c r="S34" s="18"/>
      <c r="T34" s="18"/>
      <c r="U34" s="18"/>
      <c r="V34" s="18"/>
      <c r="W34" s="18"/>
    </row>
    <row r="35" spans="2:23" s="26" customFormat="1" x14ac:dyDescent="0.2">
      <c r="B35" s="42"/>
      <c r="C35" s="110"/>
      <c r="D35" s="87"/>
      <c r="E35" s="27"/>
      <c r="F35" s="28"/>
      <c r="G35" s="87"/>
      <c r="H35" s="27"/>
      <c r="I35" s="31"/>
      <c r="J35" s="43"/>
      <c r="M35" s="21"/>
      <c r="N35" s="21"/>
      <c r="O35" s="21"/>
      <c r="P35" s="21"/>
      <c r="Q35" s="21"/>
      <c r="R35" s="21"/>
      <c r="S35" s="21"/>
      <c r="T35" s="21"/>
      <c r="U35" s="21"/>
      <c r="V35" s="21"/>
      <c r="W35" s="21"/>
    </row>
    <row r="36" spans="2:23" ht="63.75" x14ac:dyDescent="0.25">
      <c r="B36" s="44"/>
      <c r="C36" s="110"/>
      <c r="D36" s="80"/>
      <c r="E36" s="25"/>
      <c r="F36" s="30"/>
      <c r="G36" s="80"/>
      <c r="H36" s="25"/>
      <c r="I36" s="35" t="s">
        <v>392</v>
      </c>
      <c r="J36" s="45"/>
      <c r="M36" s="17"/>
      <c r="N36" s="16"/>
      <c r="O36" s="16"/>
      <c r="P36" s="16"/>
      <c r="Q36" s="16"/>
      <c r="R36" s="16"/>
      <c r="S36" s="16"/>
      <c r="T36" s="16"/>
      <c r="U36" s="16"/>
      <c r="V36" s="16"/>
      <c r="W36" s="16"/>
    </row>
    <row r="37" spans="2:23" x14ac:dyDescent="0.25">
      <c r="B37" s="88"/>
      <c r="C37" s="89"/>
      <c r="D37" s="90"/>
      <c r="E37" s="91"/>
      <c r="F37" s="23"/>
      <c r="G37" s="90"/>
      <c r="H37" s="91"/>
      <c r="I37" s="92"/>
      <c r="J37" s="94"/>
      <c r="M37" s="17"/>
      <c r="N37" s="16"/>
      <c r="O37" s="16"/>
      <c r="P37" s="16"/>
      <c r="Q37" s="16"/>
      <c r="R37" s="16"/>
      <c r="S37" s="16"/>
      <c r="T37" s="16"/>
      <c r="U37" s="16"/>
      <c r="V37" s="16"/>
      <c r="W37" s="16"/>
    </row>
  </sheetData>
  <sortState ref="F30:F37">
    <sortCondition ref="F30"/>
  </sortState>
  <mergeCells count="5">
    <mergeCell ref="M13:W13"/>
    <mergeCell ref="M16:W16"/>
    <mergeCell ref="C32:C36"/>
    <mergeCell ref="C19:C29"/>
    <mergeCell ref="M3:W3"/>
  </mergeCells>
  <hyperlinks>
    <hyperlink ref="F21" r:id="rId1"/>
    <hyperlink ref="F23" r:id="rId2"/>
    <hyperlink ref="F24" r:id="rId3"/>
    <hyperlink ref="F25" r:id="rId4"/>
    <hyperlink ref="F26" r:id="rId5"/>
    <hyperlink ref="F28" r:id="rId6"/>
    <hyperlink ref="F29" r:id="rId7"/>
    <hyperlink ref="F22" r:id="rId8"/>
    <hyperlink ref="F27" r:id="rId9"/>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X56"/>
  <sheetViews>
    <sheetView showGridLines="0" zoomScaleNormal="100" workbookViewId="0">
      <pane xSplit="3" ySplit="2" topLeftCell="D3" activePane="bottomRight" state="frozen"/>
      <selection pane="topRight" activeCell="C1" sqref="C1"/>
      <selection pane="bottomLeft" activeCell="A4" sqref="A4"/>
      <selection pane="bottomRight" activeCell="E21" sqref="E21"/>
    </sheetView>
  </sheetViews>
  <sheetFormatPr defaultColWidth="0" defaultRowHeight="15" x14ac:dyDescent="0.25"/>
  <cols>
    <col min="1" max="1" width="5.42578125" style="3" customWidth="1"/>
    <col min="2" max="2" width="9.7109375" style="3" customWidth="1"/>
    <col min="3" max="3" width="47.5703125" style="3" customWidth="1"/>
    <col min="4" max="5" width="28.85546875" style="3" customWidth="1"/>
    <col min="6" max="6" width="17.28515625" style="3" customWidth="1"/>
    <col min="7" max="8" width="8.85546875" style="3" customWidth="1"/>
    <col min="9" max="9" width="52.7109375" style="3" customWidth="1"/>
    <col min="10" max="10" width="9.7109375" style="3" customWidth="1"/>
    <col min="11" max="11" width="34.28515625" style="3" customWidth="1"/>
    <col min="12" max="12" width="14.140625" style="3" customWidth="1"/>
    <col min="13" max="13" width="14.5703125" style="3" customWidth="1"/>
    <col min="14" max="15" width="15.7109375" style="3" customWidth="1"/>
    <col min="16" max="16" width="29.28515625" style="3" customWidth="1"/>
    <col min="17" max="17" width="13.42578125" style="3" customWidth="1"/>
    <col min="18" max="18" width="24.42578125" style="3" customWidth="1"/>
    <col min="19" max="19" width="23.7109375" style="3" customWidth="1"/>
    <col min="20" max="20" width="22.140625" style="3" customWidth="1"/>
    <col min="21" max="25" width="13.42578125" style="3" customWidth="1"/>
    <col min="26" max="26" width="15.7109375" style="3" customWidth="1"/>
    <col min="27" max="27" width="13.42578125" style="3" customWidth="1"/>
    <col min="28" max="28" width="29.28515625" style="3" customWidth="1"/>
    <col min="29" max="34" width="10.28515625" style="3" customWidth="1"/>
    <col min="35" max="35" width="29.28515625" style="2" customWidth="1"/>
    <col min="36" max="36" width="12.140625" style="3" customWidth="1"/>
    <col min="37" max="39" width="10.28515625" style="3" customWidth="1"/>
    <col min="40" max="40" width="13.7109375" style="3" customWidth="1"/>
    <col min="41" max="41" width="10.28515625" style="3" customWidth="1"/>
    <col min="42" max="42" width="29.28515625" style="3" customWidth="1"/>
    <col min="43" max="57" width="12.28515625" style="3" customWidth="1"/>
    <col min="58" max="58" width="29.28515625" style="3" customWidth="1"/>
    <col min="59" max="59" width="25.7109375" style="4" customWidth="1"/>
    <col min="60" max="60" width="20" style="4" customWidth="1"/>
    <col min="61" max="61" width="19.85546875" style="4" customWidth="1"/>
    <col min="62" max="62" width="14.7109375" style="4" customWidth="1"/>
    <col min="63" max="63" width="22.28515625" style="4" customWidth="1"/>
    <col min="64" max="64" width="20.140625" style="4" customWidth="1"/>
    <col min="65" max="65" width="19.140625" style="4" customWidth="1"/>
    <col min="66" max="66" width="13.42578125" style="4" customWidth="1"/>
    <col min="67" max="67" width="17.85546875" style="4" customWidth="1"/>
    <col min="68" max="68" width="15.28515625" style="4" customWidth="1"/>
    <col min="69" max="69" width="17.28515625" style="4" customWidth="1"/>
    <col min="70" max="70" width="21.5703125" style="4" customWidth="1"/>
    <col min="71" max="71" width="16.85546875" style="4" customWidth="1"/>
    <col min="72" max="72" width="14.7109375" style="4" customWidth="1"/>
    <col min="73" max="73" width="29.28515625" style="3" customWidth="1"/>
    <col min="74" max="75" width="37.140625" style="3" customWidth="1"/>
    <col min="76" max="76" width="26.28515625" style="3" customWidth="1"/>
    <col min="77" max="16384" width="8.85546875" style="3" hidden="1"/>
  </cols>
  <sheetData>
    <row r="1" spans="1:76" s="15" customFormat="1" ht="38.450000000000003" customHeight="1" x14ac:dyDescent="0.25">
      <c r="A1" s="111" t="s">
        <v>352</v>
      </c>
      <c r="B1" s="111"/>
      <c r="C1" s="111"/>
      <c r="D1" s="111"/>
      <c r="E1" s="111"/>
      <c r="F1" s="111"/>
      <c r="G1" s="111"/>
      <c r="H1" s="111"/>
      <c r="I1" s="111"/>
      <c r="J1" s="111"/>
      <c r="K1" s="111"/>
      <c r="L1" s="112" t="s">
        <v>20</v>
      </c>
      <c r="M1" s="112"/>
      <c r="N1" s="112"/>
      <c r="O1" s="112"/>
      <c r="P1" s="112"/>
      <c r="Q1" s="112" t="s">
        <v>2</v>
      </c>
      <c r="R1" s="112"/>
      <c r="S1" s="112"/>
      <c r="T1" s="112"/>
      <c r="U1" s="112"/>
      <c r="V1" s="112"/>
      <c r="W1" s="112"/>
      <c r="X1" s="112"/>
      <c r="Y1" s="112"/>
      <c r="Z1" s="112"/>
      <c r="AA1" s="112"/>
      <c r="AB1" s="112"/>
      <c r="AC1" s="112" t="s">
        <v>14</v>
      </c>
      <c r="AD1" s="112"/>
      <c r="AE1" s="112"/>
      <c r="AF1" s="112"/>
      <c r="AG1" s="112"/>
      <c r="AH1" s="112"/>
      <c r="AI1" s="112"/>
      <c r="AJ1" s="112" t="s">
        <v>21</v>
      </c>
      <c r="AK1" s="112"/>
      <c r="AL1" s="112"/>
      <c r="AM1" s="112"/>
      <c r="AN1" s="112"/>
      <c r="AO1" s="112"/>
      <c r="AP1" s="112"/>
      <c r="AQ1" s="111" t="s">
        <v>353</v>
      </c>
      <c r="AR1" s="111"/>
      <c r="AS1" s="111"/>
      <c r="AT1" s="111"/>
      <c r="AU1" s="111"/>
      <c r="AV1" s="111"/>
      <c r="AW1" s="111"/>
      <c r="AX1" s="111"/>
      <c r="AY1" s="111"/>
      <c r="AZ1" s="111"/>
      <c r="BA1" s="111"/>
      <c r="BB1" s="111"/>
      <c r="BC1" s="111"/>
      <c r="BD1" s="111"/>
      <c r="BE1" s="111"/>
      <c r="BF1" s="111"/>
      <c r="BG1" s="112" t="s">
        <v>354</v>
      </c>
      <c r="BH1" s="112"/>
      <c r="BI1" s="112"/>
      <c r="BJ1" s="112"/>
      <c r="BK1" s="112"/>
      <c r="BL1" s="112"/>
      <c r="BM1" s="112"/>
      <c r="BN1" s="112"/>
      <c r="BO1" s="112"/>
      <c r="BP1" s="112"/>
      <c r="BQ1" s="112"/>
      <c r="BR1" s="112"/>
      <c r="BS1" s="112"/>
      <c r="BT1" s="112"/>
      <c r="BU1" s="112"/>
      <c r="BV1" s="111" t="s">
        <v>355</v>
      </c>
      <c r="BW1" s="111"/>
      <c r="BX1" s="111"/>
    </row>
    <row r="2" spans="1:76" s="14" customFormat="1" ht="47.45" customHeight="1" x14ac:dyDescent="0.25">
      <c r="A2" s="13" t="s">
        <v>10</v>
      </c>
      <c r="B2" s="13" t="s">
        <v>325</v>
      </c>
      <c r="C2" s="13" t="s">
        <v>0</v>
      </c>
      <c r="D2" s="13" t="s">
        <v>11</v>
      </c>
      <c r="E2" s="13" t="s">
        <v>204</v>
      </c>
      <c r="F2" s="13" t="s">
        <v>50</v>
      </c>
      <c r="G2" s="13" t="s">
        <v>1</v>
      </c>
      <c r="H2" s="13" t="s">
        <v>342</v>
      </c>
      <c r="I2" s="13" t="s">
        <v>53</v>
      </c>
      <c r="J2" s="13" t="s">
        <v>66</v>
      </c>
      <c r="K2" s="13" t="s">
        <v>15</v>
      </c>
      <c r="L2" s="13" t="s">
        <v>16</v>
      </c>
      <c r="M2" s="13" t="s">
        <v>18</v>
      </c>
      <c r="N2" s="13" t="s">
        <v>17</v>
      </c>
      <c r="O2" s="13" t="s">
        <v>340</v>
      </c>
      <c r="P2" s="13" t="s">
        <v>343</v>
      </c>
      <c r="Q2" s="13" t="s">
        <v>3</v>
      </c>
      <c r="R2" s="13" t="s">
        <v>45</v>
      </c>
      <c r="S2" s="13" t="s">
        <v>46</v>
      </c>
      <c r="T2" s="13" t="s">
        <v>47</v>
      </c>
      <c r="U2" s="13" t="s">
        <v>4</v>
      </c>
      <c r="V2" s="13" t="s">
        <v>19</v>
      </c>
      <c r="W2" s="13" t="s">
        <v>5</v>
      </c>
      <c r="X2" s="13" t="s">
        <v>6</v>
      </c>
      <c r="Y2" s="13" t="s">
        <v>7</v>
      </c>
      <c r="Z2" s="13" t="s">
        <v>344</v>
      </c>
      <c r="AA2" s="13" t="s">
        <v>345</v>
      </c>
      <c r="AB2" s="13" t="s">
        <v>346</v>
      </c>
      <c r="AC2" s="13" t="s">
        <v>12</v>
      </c>
      <c r="AD2" s="13" t="s">
        <v>33</v>
      </c>
      <c r="AE2" s="13" t="s">
        <v>34</v>
      </c>
      <c r="AF2" s="13" t="s">
        <v>13</v>
      </c>
      <c r="AG2" s="13" t="s">
        <v>351</v>
      </c>
      <c r="AH2" s="13" t="s">
        <v>347</v>
      </c>
      <c r="AI2" s="13" t="s">
        <v>348</v>
      </c>
      <c r="AJ2" s="13" t="s">
        <v>22</v>
      </c>
      <c r="AK2" s="13" t="s">
        <v>23</v>
      </c>
      <c r="AL2" s="13" t="s">
        <v>24</v>
      </c>
      <c r="AM2" s="13" t="s">
        <v>25</v>
      </c>
      <c r="AN2" s="13" t="s">
        <v>26</v>
      </c>
      <c r="AO2" s="13" t="s">
        <v>341</v>
      </c>
      <c r="AP2" s="13" t="s">
        <v>349</v>
      </c>
      <c r="AQ2" s="13" t="s">
        <v>28</v>
      </c>
      <c r="AR2" s="13" t="s">
        <v>27</v>
      </c>
      <c r="AS2" s="13" t="s">
        <v>29</v>
      </c>
      <c r="AT2" s="13" t="s">
        <v>30</v>
      </c>
      <c r="AU2" s="13" t="s">
        <v>43</v>
      </c>
      <c r="AV2" s="13" t="s">
        <v>44</v>
      </c>
      <c r="AW2" s="13" t="s">
        <v>52</v>
      </c>
      <c r="AX2" s="13" t="s">
        <v>48</v>
      </c>
      <c r="AY2" s="13" t="s">
        <v>31</v>
      </c>
      <c r="AZ2" s="13" t="s">
        <v>221</v>
      </c>
      <c r="BA2" s="13" t="s">
        <v>220</v>
      </c>
      <c r="BB2" s="13" t="s">
        <v>242</v>
      </c>
      <c r="BC2" s="13" t="s">
        <v>217</v>
      </c>
      <c r="BD2" s="13" t="s">
        <v>215</v>
      </c>
      <c r="BE2" s="13" t="s">
        <v>216</v>
      </c>
      <c r="BF2" s="13" t="s">
        <v>32</v>
      </c>
      <c r="BG2" s="13" t="s">
        <v>265</v>
      </c>
      <c r="BH2" s="13" t="s">
        <v>238</v>
      </c>
      <c r="BI2" s="13" t="s">
        <v>222</v>
      </c>
      <c r="BJ2" s="13" t="s">
        <v>224</v>
      </c>
      <c r="BK2" s="13" t="s">
        <v>237</v>
      </c>
      <c r="BL2" s="13" t="s">
        <v>37</v>
      </c>
      <c r="BM2" s="13" t="s">
        <v>49</v>
      </c>
      <c r="BN2" s="13" t="s">
        <v>113</v>
      </c>
      <c r="BO2" s="13" t="s">
        <v>41</v>
      </c>
      <c r="BP2" s="13" t="s">
        <v>219</v>
      </c>
      <c r="BQ2" s="13" t="s">
        <v>40</v>
      </c>
      <c r="BR2" s="13" t="s">
        <v>218</v>
      </c>
      <c r="BS2" s="13" t="s">
        <v>223</v>
      </c>
      <c r="BT2" s="13" t="s">
        <v>42</v>
      </c>
      <c r="BU2" s="13" t="s">
        <v>350</v>
      </c>
      <c r="BV2" s="13" t="s">
        <v>38</v>
      </c>
      <c r="BW2" s="13" t="s">
        <v>39</v>
      </c>
      <c r="BX2" s="13" t="s">
        <v>718</v>
      </c>
    </row>
    <row r="3" spans="1:76" s="1" customFormat="1" ht="46.9" customHeight="1" x14ac:dyDescent="0.25">
      <c r="A3" s="1">
        <v>4</v>
      </c>
      <c r="B3" s="1" t="s">
        <v>9</v>
      </c>
      <c r="C3" s="1" t="s">
        <v>56</v>
      </c>
      <c r="D3" s="1" t="s">
        <v>36</v>
      </c>
      <c r="E3" s="1" t="s">
        <v>54</v>
      </c>
      <c r="F3" s="1" t="s">
        <v>54</v>
      </c>
      <c r="G3" s="1">
        <v>2014</v>
      </c>
      <c r="H3" s="1">
        <v>192</v>
      </c>
      <c r="I3" s="1" t="s">
        <v>123</v>
      </c>
      <c r="J3" s="1" t="s">
        <v>67</v>
      </c>
      <c r="K3" s="1" t="s">
        <v>357</v>
      </c>
      <c r="L3" s="1" t="s">
        <v>9</v>
      </c>
      <c r="M3" s="1" t="s">
        <v>8</v>
      </c>
      <c r="N3" s="1" t="s">
        <v>8</v>
      </c>
      <c r="O3" s="1" t="s">
        <v>8</v>
      </c>
      <c r="P3" s="1" t="s">
        <v>166</v>
      </c>
      <c r="Q3" s="1" t="s">
        <v>8</v>
      </c>
      <c r="R3" s="1" t="s">
        <v>8</v>
      </c>
      <c r="S3" s="1" t="s">
        <v>8</v>
      </c>
      <c r="T3" s="1" t="s">
        <v>8</v>
      </c>
      <c r="U3" s="1" t="s">
        <v>8</v>
      </c>
      <c r="V3" s="1" t="s">
        <v>8</v>
      </c>
      <c r="W3" s="1" t="s">
        <v>8</v>
      </c>
      <c r="X3" s="1" t="s">
        <v>8</v>
      </c>
      <c r="Y3" s="1" t="s">
        <v>8</v>
      </c>
      <c r="Z3" s="1" t="s">
        <v>9</v>
      </c>
      <c r="AA3" s="1" t="s">
        <v>8</v>
      </c>
      <c r="AC3" s="1" t="s">
        <v>8</v>
      </c>
      <c r="AD3" s="1" t="s">
        <v>68</v>
      </c>
      <c r="AE3" s="1" t="s">
        <v>68</v>
      </c>
      <c r="AF3" s="1" t="s">
        <v>68</v>
      </c>
      <c r="AG3" s="1" t="str">
        <f>IF(AND(Table1[[#This Row],[EU]]="No",Table1[[#This Row],[National]]="No",Table1[[#This Row],[Regional]]="No",Table1[[#This Row],[Local]]="No",Table1[[#This Row],[Other Level]]="No"),"Yes","No")</f>
        <v>Yes</v>
      </c>
      <c r="AH3" s="1" t="s">
        <v>68</v>
      </c>
      <c r="AI3" s="1" t="s">
        <v>120</v>
      </c>
      <c r="AJ3" s="1" t="s">
        <v>9</v>
      </c>
      <c r="AK3" s="1" t="s">
        <v>9</v>
      </c>
      <c r="AL3" s="1" t="s">
        <v>8</v>
      </c>
      <c r="AM3" s="1" t="s">
        <v>8</v>
      </c>
      <c r="AN3" s="1" t="s">
        <v>8</v>
      </c>
      <c r="AO3" s="1" t="s">
        <v>8</v>
      </c>
      <c r="AP3" s="1" t="s">
        <v>124</v>
      </c>
      <c r="AQ3" s="1" t="s">
        <v>67</v>
      </c>
      <c r="AR3" s="1" t="s">
        <v>67</v>
      </c>
      <c r="AS3" s="1" t="s">
        <v>67</v>
      </c>
      <c r="AT3" s="1" t="s">
        <v>67</v>
      </c>
      <c r="AU3" s="1" t="s">
        <v>67</v>
      </c>
      <c r="AV3" s="1" t="s">
        <v>67</v>
      </c>
      <c r="AW3" s="1" t="s">
        <v>67</v>
      </c>
      <c r="AX3" s="1" t="s">
        <v>67</v>
      </c>
      <c r="AY3" s="1" t="s">
        <v>8</v>
      </c>
      <c r="AZ3" s="1" t="s">
        <v>68</v>
      </c>
      <c r="BA3" s="1" t="s">
        <v>67</v>
      </c>
      <c r="BB3" s="1" t="s">
        <v>9</v>
      </c>
      <c r="BC3" s="1" t="s">
        <v>67</v>
      </c>
      <c r="BD3" s="1" t="s">
        <v>67</v>
      </c>
      <c r="BE3" s="1" t="s">
        <v>67</v>
      </c>
      <c r="BG3" s="1" t="s">
        <v>67</v>
      </c>
      <c r="BH3" s="1" t="s">
        <v>67</v>
      </c>
      <c r="BI3" s="1" t="s">
        <v>68</v>
      </c>
      <c r="BJ3" s="1" t="s">
        <v>9</v>
      </c>
      <c r="BK3" s="1" t="s">
        <v>8</v>
      </c>
      <c r="BL3" s="1" t="s">
        <v>8</v>
      </c>
      <c r="BM3" s="1" t="s">
        <v>8</v>
      </c>
      <c r="BN3" s="1" t="s">
        <v>8</v>
      </c>
      <c r="BO3" s="1" t="s">
        <v>8</v>
      </c>
      <c r="BP3" s="1" t="s">
        <v>67</v>
      </c>
      <c r="BQ3" s="1" t="s">
        <v>9</v>
      </c>
      <c r="BR3" s="1" t="s">
        <v>67</v>
      </c>
      <c r="BS3" s="1" t="s">
        <v>68</v>
      </c>
      <c r="BT3" s="1" t="s">
        <v>67</v>
      </c>
      <c r="BU3" s="1" t="s">
        <v>121</v>
      </c>
      <c r="BV3" s="1" t="s">
        <v>122</v>
      </c>
      <c r="BW3" s="1" t="s">
        <v>125</v>
      </c>
      <c r="BX3" s="1">
        <v>3</v>
      </c>
    </row>
    <row r="4" spans="1:76" s="1" customFormat="1" ht="46.9" customHeight="1" x14ac:dyDescent="0.25">
      <c r="A4" s="1">
        <v>10</v>
      </c>
      <c r="B4" s="1" t="s">
        <v>9</v>
      </c>
      <c r="C4" s="1" t="s">
        <v>74</v>
      </c>
      <c r="D4" s="1" t="s">
        <v>36</v>
      </c>
      <c r="E4" s="1" t="s">
        <v>73</v>
      </c>
      <c r="F4" s="1" t="s">
        <v>73</v>
      </c>
      <c r="G4" s="1">
        <v>2011</v>
      </c>
      <c r="H4" s="1">
        <v>141</v>
      </c>
      <c r="I4" s="1" t="s">
        <v>168</v>
      </c>
      <c r="J4" s="1" t="s">
        <v>67</v>
      </c>
      <c r="K4" s="1" t="s">
        <v>72</v>
      </c>
      <c r="L4" s="1" t="s">
        <v>8</v>
      </c>
      <c r="M4" s="1" t="s">
        <v>8</v>
      </c>
      <c r="N4" s="1" t="s">
        <v>8</v>
      </c>
      <c r="O4" s="1" t="str">
        <f>IF(AND(Table1[[#This Row],[Decarbonisation]]="No",Table1[[#This Row],[Energy Efficiency]]="No",Table1[[#This Row],[Renewable energy]]="No"),"Yes","No")</f>
        <v>Yes</v>
      </c>
      <c r="Q4" s="1" t="s">
        <v>8</v>
      </c>
      <c r="R4" s="1" t="s">
        <v>8</v>
      </c>
      <c r="S4" s="1" t="s">
        <v>8</v>
      </c>
      <c r="T4" s="1" t="s">
        <v>8</v>
      </c>
      <c r="U4" s="1" t="s">
        <v>8</v>
      </c>
      <c r="V4" s="1" t="s">
        <v>8</v>
      </c>
      <c r="W4" s="1" t="s">
        <v>8</v>
      </c>
      <c r="X4" s="1" t="s">
        <v>8</v>
      </c>
      <c r="Y4" s="1" t="s">
        <v>8</v>
      </c>
      <c r="Z4" s="1" t="s">
        <v>9</v>
      </c>
      <c r="AA4" s="1" t="s">
        <v>8</v>
      </c>
      <c r="AC4" s="1" t="s">
        <v>8</v>
      </c>
      <c r="AD4" s="1" t="s">
        <v>9</v>
      </c>
      <c r="AE4" s="1" t="s">
        <v>8</v>
      </c>
      <c r="AF4" s="1" t="s">
        <v>8</v>
      </c>
      <c r="AG4" s="1" t="str">
        <f>IF(AND(Table1[[#This Row],[EU]]="No",Table1[[#This Row],[National]]="No",Table1[[#This Row],[Regional]]="No",Table1[[#This Row],[Local]]="No",Table1[[#This Row],[Other Level]]="No"),"Yes","No")</f>
        <v>No</v>
      </c>
      <c r="AH4" s="1" t="s">
        <v>8</v>
      </c>
      <c r="AJ4" s="1" t="s">
        <v>9</v>
      </c>
      <c r="AK4" s="1" t="s">
        <v>9</v>
      </c>
      <c r="AL4" s="1" t="s">
        <v>8</v>
      </c>
      <c r="AM4" s="1" t="s">
        <v>8</v>
      </c>
      <c r="AN4" s="1" t="s">
        <v>8</v>
      </c>
      <c r="AO4" s="1" t="s">
        <v>8</v>
      </c>
      <c r="AP4" s="1" t="s">
        <v>171</v>
      </c>
      <c r="AQ4" s="1" t="s">
        <v>9</v>
      </c>
      <c r="AR4" s="1" t="s">
        <v>8</v>
      </c>
      <c r="AS4" s="1" t="s">
        <v>9</v>
      </c>
      <c r="AT4" s="1" t="s">
        <v>9</v>
      </c>
      <c r="AU4" s="1" t="s">
        <v>9</v>
      </c>
      <c r="AV4" s="1" t="s">
        <v>9</v>
      </c>
      <c r="AW4" s="1" t="s">
        <v>8</v>
      </c>
      <c r="AX4" s="1" t="s">
        <v>8</v>
      </c>
      <c r="AY4" s="1" t="s">
        <v>8</v>
      </c>
      <c r="AZ4" s="1" t="s">
        <v>9</v>
      </c>
      <c r="BA4" s="1" t="s">
        <v>9</v>
      </c>
      <c r="BB4" s="1" t="s">
        <v>9</v>
      </c>
      <c r="BC4" s="1" t="s">
        <v>9</v>
      </c>
      <c r="BD4" s="1" t="s">
        <v>67</v>
      </c>
      <c r="BE4" s="1" t="s">
        <v>8</v>
      </c>
      <c r="BG4" s="1" t="s">
        <v>9</v>
      </c>
      <c r="BH4" s="1" t="s">
        <v>9</v>
      </c>
      <c r="BI4" s="1" t="s">
        <v>9</v>
      </c>
      <c r="BJ4" s="1" t="s">
        <v>8</v>
      </c>
      <c r="BK4" s="1" t="s">
        <v>9</v>
      </c>
      <c r="BL4" s="1" t="s">
        <v>9</v>
      </c>
      <c r="BM4" s="1" t="s">
        <v>8</v>
      </c>
      <c r="BN4" s="1" t="s">
        <v>9</v>
      </c>
      <c r="BO4" s="1" t="s">
        <v>8</v>
      </c>
      <c r="BP4" s="1" t="s">
        <v>8</v>
      </c>
      <c r="BQ4" s="1" t="s">
        <v>9</v>
      </c>
      <c r="BR4" s="1" t="s">
        <v>9</v>
      </c>
      <c r="BS4" s="1" t="s">
        <v>8</v>
      </c>
      <c r="BT4" s="1" t="s">
        <v>8</v>
      </c>
      <c r="BV4" s="1" t="s">
        <v>170</v>
      </c>
      <c r="BW4" s="1" t="s">
        <v>169</v>
      </c>
      <c r="BX4" s="1">
        <v>3</v>
      </c>
    </row>
    <row r="5" spans="1:76" s="1" customFormat="1" ht="46.9" customHeight="1" x14ac:dyDescent="0.25">
      <c r="A5" s="1">
        <v>15</v>
      </c>
      <c r="B5" s="1" t="s">
        <v>9</v>
      </c>
      <c r="C5" s="1" t="s">
        <v>134</v>
      </c>
      <c r="D5" s="1" t="s">
        <v>262</v>
      </c>
      <c r="E5" s="1" t="s">
        <v>135</v>
      </c>
      <c r="F5" s="1" t="s">
        <v>51</v>
      </c>
      <c r="G5" s="1">
        <v>2012</v>
      </c>
      <c r="H5" s="1">
        <v>397</v>
      </c>
      <c r="I5" s="1" t="s">
        <v>187</v>
      </c>
      <c r="J5" s="1" t="s">
        <v>67</v>
      </c>
      <c r="K5" s="1" t="s">
        <v>362</v>
      </c>
      <c r="L5" s="1" t="s">
        <v>9</v>
      </c>
      <c r="M5" s="1" t="s">
        <v>8</v>
      </c>
      <c r="N5" s="1" t="s">
        <v>8</v>
      </c>
      <c r="O5" s="1" t="str">
        <f>IF(AND(Table1[[#This Row],[Decarbonisation]]="No",Table1[[#This Row],[Energy Efficiency]]="No",Table1[[#This Row],[Renewable energy]]="No"),"Yes","No")</f>
        <v>No</v>
      </c>
      <c r="Q5" s="1" t="s">
        <v>8</v>
      </c>
      <c r="R5" s="1" t="s">
        <v>8</v>
      </c>
      <c r="S5" s="1" t="s">
        <v>8</v>
      </c>
      <c r="T5" s="1" t="s">
        <v>8</v>
      </c>
      <c r="U5" s="1" t="s">
        <v>8</v>
      </c>
      <c r="V5" s="1" t="s">
        <v>8</v>
      </c>
      <c r="W5" s="1" t="s">
        <v>8</v>
      </c>
      <c r="X5" s="1" t="s">
        <v>8</v>
      </c>
      <c r="Y5" s="1" t="s">
        <v>8</v>
      </c>
      <c r="Z5" s="1" t="s">
        <v>9</v>
      </c>
      <c r="AA5" s="1" t="s">
        <v>8</v>
      </c>
      <c r="AC5" s="1" t="s">
        <v>9</v>
      </c>
      <c r="AD5" s="1" t="s">
        <v>9</v>
      </c>
      <c r="AE5" s="1" t="s">
        <v>8</v>
      </c>
      <c r="AF5" s="1" t="s">
        <v>8</v>
      </c>
      <c r="AG5" s="1" t="str">
        <f>IF(AND(Table1[[#This Row],[EU]]="No",Table1[[#This Row],[National]]="No",Table1[[#This Row],[Regional]]="No",Table1[[#This Row],[Local]]="No",Table1[[#This Row],[Other Level]]="No"),"Yes","No")</f>
        <v>No</v>
      </c>
      <c r="AH5" s="1" t="s">
        <v>8</v>
      </c>
      <c r="AJ5" s="1" t="s">
        <v>9</v>
      </c>
      <c r="AK5" s="1" t="s">
        <v>9</v>
      </c>
      <c r="AL5" s="1" t="s">
        <v>8</v>
      </c>
      <c r="AM5" s="1" t="s">
        <v>8</v>
      </c>
      <c r="AN5" s="1" t="s">
        <v>8</v>
      </c>
      <c r="AO5" s="1" t="s">
        <v>8</v>
      </c>
      <c r="AQ5" s="1" t="s">
        <v>9</v>
      </c>
      <c r="AR5" s="1" t="s">
        <v>8</v>
      </c>
      <c r="AS5" s="1" t="s">
        <v>8</v>
      </c>
      <c r="AT5" s="1" t="s">
        <v>9</v>
      </c>
      <c r="AU5" s="1" t="s">
        <v>8</v>
      </c>
      <c r="AV5" s="1" t="s">
        <v>9</v>
      </c>
      <c r="AW5" s="1" t="s">
        <v>8</v>
      </c>
      <c r="AX5" s="1" t="s">
        <v>9</v>
      </c>
      <c r="AY5" s="1" t="s">
        <v>9</v>
      </c>
      <c r="AZ5" s="1" t="s">
        <v>8</v>
      </c>
      <c r="BA5" s="1" t="s">
        <v>9</v>
      </c>
      <c r="BB5" s="1" t="s">
        <v>9</v>
      </c>
      <c r="BC5" s="1" t="s">
        <v>9</v>
      </c>
      <c r="BD5" s="1" t="s">
        <v>9</v>
      </c>
      <c r="BE5" s="1" t="s">
        <v>8</v>
      </c>
      <c r="BG5" s="1" t="s">
        <v>9</v>
      </c>
      <c r="BH5" s="1" t="s">
        <v>8</v>
      </c>
      <c r="BI5" s="1" t="s">
        <v>8</v>
      </c>
      <c r="BJ5" s="1" t="s">
        <v>8</v>
      </c>
      <c r="BK5" s="1" t="s">
        <v>8</v>
      </c>
      <c r="BL5" s="1" t="s">
        <v>8</v>
      </c>
      <c r="BM5" s="1" t="s">
        <v>8</v>
      </c>
      <c r="BN5" s="1" t="s">
        <v>9</v>
      </c>
      <c r="BO5" s="1" t="s">
        <v>8</v>
      </c>
      <c r="BP5" s="1" t="s">
        <v>8</v>
      </c>
      <c r="BQ5" s="1" t="s">
        <v>9</v>
      </c>
      <c r="BR5" s="1" t="s">
        <v>8</v>
      </c>
      <c r="BS5" s="1" t="s">
        <v>8</v>
      </c>
      <c r="BT5" s="1" t="s">
        <v>9</v>
      </c>
      <c r="BV5" s="1" t="s">
        <v>253</v>
      </c>
      <c r="BW5" s="1" t="s">
        <v>254</v>
      </c>
      <c r="BX5" s="1">
        <v>3</v>
      </c>
    </row>
    <row r="6" spans="1:76" s="1" customFormat="1" ht="46.9" customHeight="1" x14ac:dyDescent="0.25">
      <c r="A6" s="1">
        <v>27</v>
      </c>
      <c r="B6" s="1" t="s">
        <v>9</v>
      </c>
      <c r="C6" s="1" t="s">
        <v>716</v>
      </c>
      <c r="D6" s="1" t="s">
        <v>36</v>
      </c>
      <c r="E6" s="1" t="s">
        <v>73</v>
      </c>
      <c r="F6" s="1" t="s">
        <v>73</v>
      </c>
      <c r="G6" s="1">
        <v>2018</v>
      </c>
      <c r="H6" s="1">
        <v>132</v>
      </c>
      <c r="I6" s="1" t="s">
        <v>167</v>
      </c>
      <c r="J6" s="1" t="s">
        <v>67</v>
      </c>
      <c r="K6" s="1" t="s">
        <v>370</v>
      </c>
      <c r="L6" s="1" t="s">
        <v>8</v>
      </c>
      <c r="M6" s="1" t="s">
        <v>8</v>
      </c>
      <c r="N6" s="1" t="s">
        <v>8</v>
      </c>
      <c r="O6" s="1" t="str">
        <f>IF(AND(Table1[[#This Row],[Decarbonisation]]="No",Table1[[#This Row],[Energy Efficiency]]="No",Table1[[#This Row],[Renewable energy]]="No"),"Yes","No")</f>
        <v>Yes</v>
      </c>
      <c r="Q6" s="1" t="s">
        <v>8</v>
      </c>
      <c r="R6" s="1" t="s">
        <v>8</v>
      </c>
      <c r="S6" s="1" t="s">
        <v>8</v>
      </c>
      <c r="T6" s="1" t="s">
        <v>8</v>
      </c>
      <c r="U6" s="1" t="s">
        <v>8</v>
      </c>
      <c r="V6" s="1" t="s">
        <v>8</v>
      </c>
      <c r="W6" s="1" t="s">
        <v>8</v>
      </c>
      <c r="X6" s="1" t="s">
        <v>8</v>
      </c>
      <c r="Y6" s="1" t="s">
        <v>8</v>
      </c>
      <c r="Z6" s="1" t="s">
        <v>9</v>
      </c>
      <c r="AA6" s="1" t="s">
        <v>8</v>
      </c>
      <c r="AC6" s="1" t="s">
        <v>8</v>
      </c>
      <c r="AD6" s="1" t="s">
        <v>9</v>
      </c>
      <c r="AE6" s="1" t="s">
        <v>8</v>
      </c>
      <c r="AF6" s="1" t="s">
        <v>8</v>
      </c>
      <c r="AG6" s="1" t="str">
        <f>IF(AND(Table1[[#This Row],[EU]]="No",Table1[[#This Row],[National]]="No",Table1[[#This Row],[Regional]]="No",Table1[[#This Row],[Local]]="No",Table1[[#This Row],[Other Level]]="No"),"Yes","No")</f>
        <v>No</v>
      </c>
      <c r="AH6" s="1" t="s">
        <v>8</v>
      </c>
      <c r="AI6" s="1" t="s">
        <v>299</v>
      </c>
      <c r="AJ6" s="1" t="s">
        <v>8</v>
      </c>
      <c r="AK6" s="1" t="s">
        <v>9</v>
      </c>
      <c r="AL6" s="1" t="s">
        <v>8</v>
      </c>
      <c r="AM6" s="1" t="s">
        <v>8</v>
      </c>
      <c r="AN6" s="1" t="s">
        <v>8</v>
      </c>
      <c r="AO6" s="1" t="s">
        <v>8</v>
      </c>
      <c r="AQ6" s="1" t="s">
        <v>9</v>
      </c>
      <c r="AR6" s="1" t="s">
        <v>9</v>
      </c>
      <c r="AS6" s="1" t="s">
        <v>8</v>
      </c>
      <c r="AT6" s="1" t="s">
        <v>9</v>
      </c>
      <c r="AU6" s="1" t="s">
        <v>8</v>
      </c>
      <c r="AV6" s="1" t="s">
        <v>9</v>
      </c>
      <c r="AW6" s="1" t="s">
        <v>8</v>
      </c>
      <c r="AX6" s="1" t="s">
        <v>8</v>
      </c>
      <c r="AY6" s="1" t="s">
        <v>8</v>
      </c>
      <c r="AZ6" s="1" t="s">
        <v>8</v>
      </c>
      <c r="BA6" s="1" t="s">
        <v>9</v>
      </c>
      <c r="BB6" s="1" t="s">
        <v>8</v>
      </c>
      <c r="BC6" s="1" t="s">
        <v>9</v>
      </c>
      <c r="BD6" s="1" t="s">
        <v>9</v>
      </c>
      <c r="BE6" s="1" t="s">
        <v>9</v>
      </c>
      <c r="BG6" s="1" t="s">
        <v>8</v>
      </c>
      <c r="BH6" s="1" t="s">
        <v>8</v>
      </c>
      <c r="BI6" s="1" t="s">
        <v>8</v>
      </c>
      <c r="BJ6" s="1" t="s">
        <v>8</v>
      </c>
      <c r="BK6" s="1" t="s">
        <v>8</v>
      </c>
      <c r="BL6" s="1" t="s">
        <v>8</v>
      </c>
      <c r="BM6" s="1" t="s">
        <v>8</v>
      </c>
      <c r="BN6" s="1" t="s">
        <v>8</v>
      </c>
      <c r="BO6" s="1" t="s">
        <v>8</v>
      </c>
      <c r="BP6" s="1" t="s">
        <v>8</v>
      </c>
      <c r="BQ6" s="1" t="s">
        <v>9</v>
      </c>
      <c r="BR6" s="1" t="s">
        <v>9</v>
      </c>
      <c r="BS6" s="1" t="s">
        <v>9</v>
      </c>
      <c r="BT6" s="1" t="s">
        <v>8</v>
      </c>
      <c r="BV6" s="1" t="s">
        <v>301</v>
      </c>
      <c r="BW6" s="1" t="s">
        <v>302</v>
      </c>
      <c r="BX6" s="2">
        <v>3</v>
      </c>
    </row>
    <row r="7" spans="1:76" s="1" customFormat="1" ht="46.9" customHeight="1" x14ac:dyDescent="0.25">
      <c r="A7" s="1">
        <v>31</v>
      </c>
      <c r="B7" s="1" t="s">
        <v>9</v>
      </c>
      <c r="C7" s="1" t="s">
        <v>159</v>
      </c>
      <c r="D7" s="1" t="s">
        <v>36</v>
      </c>
      <c r="E7" s="1" t="s">
        <v>51</v>
      </c>
      <c r="F7" s="1" t="s">
        <v>51</v>
      </c>
      <c r="G7" s="1">
        <v>2013</v>
      </c>
      <c r="H7" s="1">
        <v>165</v>
      </c>
      <c r="I7" s="1" t="s">
        <v>183</v>
      </c>
      <c r="J7" s="1" t="s">
        <v>67</v>
      </c>
      <c r="K7" s="1" t="s">
        <v>368</v>
      </c>
      <c r="L7" s="1" t="s">
        <v>8</v>
      </c>
      <c r="M7" s="1" t="s">
        <v>8</v>
      </c>
      <c r="N7" s="1" t="s">
        <v>8</v>
      </c>
      <c r="O7" s="1" t="str">
        <f>IF(AND(Table1[[#This Row],[Decarbonisation]]="No",Table1[[#This Row],[Energy Efficiency]]="No",Table1[[#This Row],[Renewable energy]]="No"),"Yes","No")</f>
        <v>Yes</v>
      </c>
      <c r="Q7" s="1" t="s">
        <v>8</v>
      </c>
      <c r="R7" s="1" t="s">
        <v>8</v>
      </c>
      <c r="S7" s="1" t="s">
        <v>8</v>
      </c>
      <c r="T7" s="1" t="s">
        <v>8</v>
      </c>
      <c r="U7" s="1" t="s">
        <v>8</v>
      </c>
      <c r="V7" s="1" t="s">
        <v>8</v>
      </c>
      <c r="W7" s="1" t="s">
        <v>8</v>
      </c>
      <c r="X7" s="1" t="s">
        <v>8</v>
      </c>
      <c r="Y7" s="1" t="s">
        <v>8</v>
      </c>
      <c r="Z7" s="1" t="s">
        <v>9</v>
      </c>
      <c r="AA7" s="1" t="s">
        <v>8</v>
      </c>
      <c r="AC7" s="1" t="s">
        <v>9</v>
      </c>
      <c r="AD7" s="1" t="s">
        <v>8</v>
      </c>
      <c r="AE7" s="1" t="s">
        <v>8</v>
      </c>
      <c r="AF7" s="1" t="s">
        <v>8</v>
      </c>
      <c r="AG7" s="1" t="str">
        <f>IF(AND(Table1[[#This Row],[EU]]="No",Table1[[#This Row],[National]]="No",Table1[[#This Row],[Regional]]="No",Table1[[#This Row],[Local]]="No",Table1[[#This Row],[Other Level]]="No"),"Yes","No")</f>
        <v>No</v>
      </c>
      <c r="AH7" s="1" t="s">
        <v>8</v>
      </c>
      <c r="AJ7" s="1" t="s">
        <v>9</v>
      </c>
      <c r="AK7" s="1" t="s">
        <v>9</v>
      </c>
      <c r="AL7" s="1" t="s">
        <v>8</v>
      </c>
      <c r="AM7" s="1" t="s">
        <v>9</v>
      </c>
      <c r="AN7" s="1" t="s">
        <v>8</v>
      </c>
      <c r="AO7" s="1" t="s">
        <v>8</v>
      </c>
      <c r="AP7" s="1" t="s">
        <v>305</v>
      </c>
      <c r="AQ7" s="1" t="s">
        <v>9</v>
      </c>
      <c r="AR7" s="1" t="s">
        <v>8</v>
      </c>
      <c r="AS7" s="1" t="s">
        <v>9</v>
      </c>
      <c r="AT7" s="1" t="s">
        <v>9</v>
      </c>
      <c r="AU7" s="1" t="s">
        <v>8</v>
      </c>
      <c r="AV7" s="1" t="s">
        <v>8</v>
      </c>
      <c r="AW7" s="1" t="s">
        <v>8</v>
      </c>
      <c r="AX7" s="1" t="s">
        <v>9</v>
      </c>
      <c r="AY7" s="1" t="s">
        <v>8</v>
      </c>
      <c r="AZ7" s="1" t="s">
        <v>8</v>
      </c>
      <c r="BA7" s="1" t="s">
        <v>9</v>
      </c>
      <c r="BB7" s="1" t="s">
        <v>8</v>
      </c>
      <c r="BC7" s="1" t="s">
        <v>8</v>
      </c>
      <c r="BD7" s="1" t="s">
        <v>68</v>
      </c>
      <c r="BE7" s="1" t="s">
        <v>8</v>
      </c>
      <c r="BG7" s="1" t="s">
        <v>9</v>
      </c>
      <c r="BH7" s="1" t="s">
        <v>9</v>
      </c>
      <c r="BI7" s="1" t="s">
        <v>8</v>
      </c>
      <c r="BJ7" s="1" t="s">
        <v>8</v>
      </c>
      <c r="BK7" s="1" t="s">
        <v>8</v>
      </c>
      <c r="BL7" s="1" t="s">
        <v>67</v>
      </c>
      <c r="BM7" s="1" t="s">
        <v>8</v>
      </c>
      <c r="BN7" s="1" t="s">
        <v>9</v>
      </c>
      <c r="BO7" s="1" t="s">
        <v>9</v>
      </c>
      <c r="BP7" s="1" t="s">
        <v>8</v>
      </c>
      <c r="BQ7" s="1" t="s">
        <v>9</v>
      </c>
      <c r="BR7" s="1" t="s">
        <v>9</v>
      </c>
      <c r="BS7" s="1" t="s">
        <v>8</v>
      </c>
      <c r="BT7" s="1" t="s">
        <v>9</v>
      </c>
      <c r="BV7" s="1" t="s">
        <v>306</v>
      </c>
      <c r="BW7" s="1" t="s">
        <v>307</v>
      </c>
      <c r="BX7" s="1">
        <v>3</v>
      </c>
    </row>
    <row r="8" spans="1:76" s="1" customFormat="1" ht="46.9" customHeight="1" x14ac:dyDescent="0.25">
      <c r="A8" s="1">
        <v>36</v>
      </c>
      <c r="B8" s="1" t="s">
        <v>9</v>
      </c>
      <c r="C8" s="1" t="s">
        <v>255</v>
      </c>
      <c r="D8" s="1" t="s">
        <v>256</v>
      </c>
      <c r="E8" s="1" t="s">
        <v>257</v>
      </c>
      <c r="F8" s="1" t="s">
        <v>51</v>
      </c>
      <c r="G8" s="1">
        <v>2010</v>
      </c>
      <c r="H8" s="1">
        <v>586</v>
      </c>
      <c r="I8" s="1" t="s">
        <v>258</v>
      </c>
      <c r="J8" s="1" t="s">
        <v>67</v>
      </c>
      <c r="K8" s="2" t="s">
        <v>363</v>
      </c>
      <c r="L8" s="1" t="s">
        <v>9</v>
      </c>
      <c r="M8" s="1" t="s">
        <v>8</v>
      </c>
      <c r="N8" s="1" t="s">
        <v>8</v>
      </c>
      <c r="O8" s="1" t="str">
        <f>IF(AND(Table1[[#This Row],[Decarbonisation]]="No",Table1[[#This Row],[Energy Efficiency]]="No",Table1[[#This Row],[Renewable energy]]="No"),"Yes","No")</f>
        <v>No</v>
      </c>
      <c r="P8" s="2"/>
      <c r="Q8" s="1" t="s">
        <v>8</v>
      </c>
      <c r="R8" s="1" t="s">
        <v>8</v>
      </c>
      <c r="S8" s="1" t="s">
        <v>8</v>
      </c>
      <c r="T8" s="1" t="s">
        <v>8</v>
      </c>
      <c r="U8" s="1" t="s">
        <v>8</v>
      </c>
      <c r="V8" s="1" t="s">
        <v>8</v>
      </c>
      <c r="W8" s="1" t="s">
        <v>8</v>
      </c>
      <c r="X8" s="1" t="s">
        <v>8</v>
      </c>
      <c r="Y8" s="1" t="s">
        <v>8</v>
      </c>
      <c r="Z8" s="1" t="s">
        <v>9</v>
      </c>
      <c r="AA8" s="1" t="s">
        <v>8</v>
      </c>
      <c r="AB8" s="2"/>
      <c r="AC8" s="1" t="s">
        <v>9</v>
      </c>
      <c r="AD8" s="1" t="s">
        <v>9</v>
      </c>
      <c r="AE8" s="1" t="s">
        <v>8</v>
      </c>
      <c r="AF8" s="1" t="s">
        <v>8</v>
      </c>
      <c r="AG8" s="1" t="str">
        <f>IF(AND(Table1[[#This Row],[EU]]="No",Table1[[#This Row],[National]]="No",Table1[[#This Row],[Regional]]="No",Table1[[#This Row],[Local]]="No",Table1[[#This Row],[Other Level]]="No"),"Yes","No")</f>
        <v>No</v>
      </c>
      <c r="AH8" s="1" t="s">
        <v>8</v>
      </c>
      <c r="AI8" s="1" t="s">
        <v>259</v>
      </c>
      <c r="AJ8" s="1" t="s">
        <v>9</v>
      </c>
      <c r="AK8" s="1" t="s">
        <v>8</v>
      </c>
      <c r="AL8" s="1" t="s">
        <v>8</v>
      </c>
      <c r="AM8" s="1" t="s">
        <v>8</v>
      </c>
      <c r="AN8" s="1" t="s">
        <v>8</v>
      </c>
      <c r="AO8" s="1" t="s">
        <v>8</v>
      </c>
      <c r="AP8" s="2"/>
      <c r="AQ8" s="1" t="s">
        <v>9</v>
      </c>
      <c r="AR8" s="1" t="s">
        <v>9</v>
      </c>
      <c r="AS8" s="1" t="s">
        <v>8</v>
      </c>
      <c r="AT8" s="1" t="s">
        <v>9</v>
      </c>
      <c r="AU8" s="1" t="s">
        <v>8</v>
      </c>
      <c r="AV8" s="1" t="s">
        <v>9</v>
      </c>
      <c r="AW8" s="1" t="s">
        <v>8</v>
      </c>
      <c r="AX8" s="1" t="s">
        <v>9</v>
      </c>
      <c r="AY8" s="1" t="s">
        <v>9</v>
      </c>
      <c r="AZ8" s="1" t="s">
        <v>8</v>
      </c>
      <c r="BA8" s="1" t="s">
        <v>9</v>
      </c>
      <c r="BB8" s="1" t="s">
        <v>8</v>
      </c>
      <c r="BC8" s="1" t="s">
        <v>8</v>
      </c>
      <c r="BD8" s="1" t="s">
        <v>8</v>
      </c>
      <c r="BE8" s="1" t="s">
        <v>8</v>
      </c>
      <c r="BG8" s="1" t="s">
        <v>9</v>
      </c>
      <c r="BH8" s="1" t="s">
        <v>8</v>
      </c>
      <c r="BI8" s="1" t="s">
        <v>8</v>
      </c>
      <c r="BJ8" s="1" t="s">
        <v>8</v>
      </c>
      <c r="BK8" s="1" t="s">
        <v>8</v>
      </c>
      <c r="BL8" s="1" t="s">
        <v>8</v>
      </c>
      <c r="BM8" s="1" t="s">
        <v>9</v>
      </c>
      <c r="BN8" s="1" t="s">
        <v>9</v>
      </c>
      <c r="BO8" s="1" t="s">
        <v>8</v>
      </c>
      <c r="BP8" s="1" t="s">
        <v>8</v>
      </c>
      <c r="BQ8" s="1" t="s">
        <v>8</v>
      </c>
      <c r="BR8" s="1" t="s">
        <v>8</v>
      </c>
      <c r="BS8" s="1" t="s">
        <v>8</v>
      </c>
      <c r="BT8" s="1" t="s">
        <v>9</v>
      </c>
      <c r="BU8" s="2"/>
      <c r="BV8" s="1" t="s">
        <v>261</v>
      </c>
      <c r="BW8" s="1" t="s">
        <v>260</v>
      </c>
      <c r="BX8" s="1">
        <v>3</v>
      </c>
    </row>
    <row r="9" spans="1:76" s="1" customFormat="1" ht="46.9" customHeight="1" x14ac:dyDescent="0.25">
      <c r="A9" s="1">
        <v>38</v>
      </c>
      <c r="B9" s="1" t="s">
        <v>9</v>
      </c>
      <c r="C9" s="1" t="s">
        <v>329</v>
      </c>
      <c r="D9" s="1" t="s">
        <v>36</v>
      </c>
      <c r="E9" s="1" t="s">
        <v>327</v>
      </c>
      <c r="F9" s="1" t="s">
        <v>327</v>
      </c>
      <c r="G9" s="1">
        <v>2014</v>
      </c>
      <c r="H9" s="1">
        <v>65</v>
      </c>
      <c r="I9" s="1" t="s">
        <v>328</v>
      </c>
      <c r="J9" s="1" t="s">
        <v>9</v>
      </c>
      <c r="K9" s="2" t="s">
        <v>326</v>
      </c>
      <c r="L9" s="1" t="s">
        <v>9</v>
      </c>
      <c r="M9" s="1" t="s">
        <v>8</v>
      </c>
      <c r="N9" s="1" t="s">
        <v>8</v>
      </c>
      <c r="O9" s="1" t="str">
        <f>IF(AND(Table1[[#This Row],[Decarbonisation]]="No",Table1[[#This Row],[Energy Efficiency]]="No",Table1[[#This Row],[Renewable energy]]="No"),"Yes","No")</f>
        <v>No</v>
      </c>
      <c r="P9" s="5"/>
      <c r="Q9" s="1" t="s">
        <v>9</v>
      </c>
      <c r="R9" s="1" t="s">
        <v>9</v>
      </c>
      <c r="S9" s="1" t="s">
        <v>8</v>
      </c>
      <c r="T9" s="1" t="s">
        <v>8</v>
      </c>
      <c r="U9" s="1" t="s">
        <v>9</v>
      </c>
      <c r="V9" s="1" t="s">
        <v>8</v>
      </c>
      <c r="W9" s="1" t="s">
        <v>8</v>
      </c>
      <c r="X9" s="1" t="s">
        <v>8</v>
      </c>
      <c r="Y9" s="1" t="s">
        <v>9</v>
      </c>
      <c r="Z9" s="1" t="s">
        <v>8</v>
      </c>
      <c r="AA9" s="1" t="s">
        <v>8</v>
      </c>
      <c r="AB9" s="5"/>
      <c r="AC9" s="1" t="s">
        <v>8</v>
      </c>
      <c r="AD9" s="1" t="s">
        <v>8</v>
      </c>
      <c r="AE9" s="1" t="s">
        <v>8</v>
      </c>
      <c r="AF9" s="1" t="s">
        <v>9</v>
      </c>
      <c r="AG9" s="1" t="str">
        <f>IF(AND(Table1[[#This Row],[EU]]="No",Table1[[#This Row],[National]]="No",Table1[[#This Row],[Regional]]="No",Table1[[#This Row],[Local]]="No",Table1[[#This Row],[Other Level]]="No"),"Yes","No")</f>
        <v>No</v>
      </c>
      <c r="AH9" s="1" t="s">
        <v>8</v>
      </c>
      <c r="AI9" s="2"/>
      <c r="AJ9" s="1" t="s">
        <v>9</v>
      </c>
      <c r="AK9" s="1" t="s">
        <v>8</v>
      </c>
      <c r="AL9" s="1" t="s">
        <v>8</v>
      </c>
      <c r="AM9" s="1" t="s">
        <v>8</v>
      </c>
      <c r="AN9" s="1" t="s">
        <v>8</v>
      </c>
      <c r="AO9" s="1" t="s">
        <v>8</v>
      </c>
      <c r="AP9" s="5"/>
      <c r="AQ9" s="1" t="s">
        <v>9</v>
      </c>
      <c r="AR9" s="1" t="s">
        <v>9</v>
      </c>
      <c r="AS9" s="1" t="s">
        <v>8</v>
      </c>
      <c r="AT9" s="1" t="s">
        <v>9</v>
      </c>
      <c r="AU9" s="1" t="s">
        <v>8</v>
      </c>
      <c r="AV9" s="1" t="s">
        <v>9</v>
      </c>
      <c r="AW9" s="1" t="s">
        <v>9</v>
      </c>
      <c r="AX9" s="1" t="s">
        <v>8</v>
      </c>
      <c r="AY9" s="1" t="s">
        <v>8</v>
      </c>
      <c r="AZ9" s="1" t="s">
        <v>8</v>
      </c>
      <c r="BA9" s="1" t="s">
        <v>9</v>
      </c>
      <c r="BB9" s="1" t="s">
        <v>8</v>
      </c>
      <c r="BC9" s="1" t="s">
        <v>8</v>
      </c>
      <c r="BD9" s="1" t="s">
        <v>8</v>
      </c>
      <c r="BE9" s="1" t="s">
        <v>8</v>
      </c>
      <c r="BG9" s="1" t="s">
        <v>9</v>
      </c>
      <c r="BH9" s="1" t="s">
        <v>8</v>
      </c>
      <c r="BI9" s="1" t="s">
        <v>8</v>
      </c>
      <c r="BJ9" s="1" t="s">
        <v>8</v>
      </c>
      <c r="BK9" s="1" t="s">
        <v>8</v>
      </c>
      <c r="BL9" s="1" t="s">
        <v>8</v>
      </c>
      <c r="BM9" s="1" t="s">
        <v>8</v>
      </c>
      <c r="BN9" s="1" t="s">
        <v>8</v>
      </c>
      <c r="BO9" s="1" t="s">
        <v>8</v>
      </c>
      <c r="BP9" s="1" t="s">
        <v>8</v>
      </c>
      <c r="BQ9" s="1" t="s">
        <v>9</v>
      </c>
      <c r="BR9" s="1" t="s">
        <v>8</v>
      </c>
      <c r="BS9" s="1" t="s">
        <v>8</v>
      </c>
      <c r="BT9" s="1" t="s">
        <v>8</v>
      </c>
      <c r="BU9" s="2"/>
      <c r="BV9" s="1" t="s">
        <v>330</v>
      </c>
      <c r="BW9" s="1" t="s">
        <v>331</v>
      </c>
      <c r="BX9" s="1">
        <v>3</v>
      </c>
    </row>
    <row r="10" spans="1:76" s="1" customFormat="1" ht="46.9" customHeight="1" x14ac:dyDescent="0.25">
      <c r="A10" s="9">
        <v>39</v>
      </c>
      <c r="B10" s="9" t="s">
        <v>9</v>
      </c>
      <c r="C10" s="9" t="s">
        <v>332</v>
      </c>
      <c r="D10" s="9" t="s">
        <v>36</v>
      </c>
      <c r="E10" s="9" t="s">
        <v>333</v>
      </c>
      <c r="F10" s="9" t="s">
        <v>333</v>
      </c>
      <c r="G10" s="9">
        <v>2018</v>
      </c>
      <c r="H10" s="9">
        <f>21+116+126+149+124+113+108+207+117+66+57</f>
        <v>1204</v>
      </c>
      <c r="I10" s="9" t="s">
        <v>334</v>
      </c>
      <c r="J10" s="9" t="s">
        <v>9</v>
      </c>
      <c r="K10" s="12" t="s">
        <v>335</v>
      </c>
      <c r="L10" s="9" t="s">
        <v>9</v>
      </c>
      <c r="M10" s="9" t="s">
        <v>9</v>
      </c>
      <c r="N10" s="9" t="s">
        <v>9</v>
      </c>
      <c r="O10" s="10" t="str">
        <f>IF(OR(Table1[[#This Row],[Decarbonisation]]="No",Table1[[#This Row],[Energy Efficiency]]="No",Table1[[#This Row],[Renewable energy]]="No"),"Yes","No")</f>
        <v>No</v>
      </c>
      <c r="P10" s="5"/>
      <c r="Q10" s="9" t="s">
        <v>9</v>
      </c>
      <c r="R10" s="9" t="s">
        <v>9</v>
      </c>
      <c r="S10" s="9" t="s">
        <v>8</v>
      </c>
      <c r="T10" s="9" t="s">
        <v>8</v>
      </c>
      <c r="U10" s="9" t="s">
        <v>9</v>
      </c>
      <c r="V10" s="9" t="s">
        <v>8</v>
      </c>
      <c r="W10" s="9" t="s">
        <v>9</v>
      </c>
      <c r="X10" s="9" t="s">
        <v>9</v>
      </c>
      <c r="Y10" s="9" t="s">
        <v>8</v>
      </c>
      <c r="Z10" s="9" t="s">
        <v>8</v>
      </c>
      <c r="AA10" s="9" t="s">
        <v>8</v>
      </c>
      <c r="AB10" s="11" t="s">
        <v>336</v>
      </c>
      <c r="AC10" s="9" t="s">
        <v>8</v>
      </c>
      <c r="AD10" s="9" t="s">
        <v>9</v>
      </c>
      <c r="AE10" s="9" t="s">
        <v>9</v>
      </c>
      <c r="AF10" s="9" t="s">
        <v>9</v>
      </c>
      <c r="AG10" s="10" t="str">
        <f>IF(AND(Table1[[#This Row],[EU]]="No",Table1[[#This Row],[National]]="No",Table1[[#This Row],[Regional]]="No",Table1[[#This Row],[Local]]="No",Table1[[#This Row],[Other Level]]="No"),"Yes","No")</f>
        <v>No</v>
      </c>
      <c r="AH10" s="9" t="s">
        <v>8</v>
      </c>
      <c r="AI10" s="9" t="s">
        <v>337</v>
      </c>
      <c r="AJ10" s="9" t="s">
        <v>9</v>
      </c>
      <c r="AK10" s="9" t="s">
        <v>8</v>
      </c>
      <c r="AL10" s="9" t="s">
        <v>8</v>
      </c>
      <c r="AM10" s="9" t="s">
        <v>8</v>
      </c>
      <c r="AN10" s="9" t="s">
        <v>8</v>
      </c>
      <c r="AO10" s="9" t="s">
        <v>9</v>
      </c>
      <c r="AP10" s="5" t="s">
        <v>269</v>
      </c>
      <c r="AQ10" s="9" t="s">
        <v>9</v>
      </c>
      <c r="AR10" s="9" t="s">
        <v>9</v>
      </c>
      <c r="AS10" s="9" t="s">
        <v>9</v>
      </c>
      <c r="AT10" s="9" t="s">
        <v>9</v>
      </c>
      <c r="AU10" s="9" t="s">
        <v>9</v>
      </c>
      <c r="AV10" s="9" t="s">
        <v>9</v>
      </c>
      <c r="AW10" s="9" t="s">
        <v>8</v>
      </c>
      <c r="AX10" s="9" t="s">
        <v>9</v>
      </c>
      <c r="AY10" s="9" t="s">
        <v>8</v>
      </c>
      <c r="AZ10" s="9" t="s">
        <v>9</v>
      </c>
      <c r="BA10" s="9" t="s">
        <v>9</v>
      </c>
      <c r="BB10" s="9" t="s">
        <v>9</v>
      </c>
      <c r="BC10" s="9" t="s">
        <v>9</v>
      </c>
      <c r="BD10" s="9" t="s">
        <v>9</v>
      </c>
      <c r="BE10" s="9" t="s">
        <v>9</v>
      </c>
      <c r="BF10" s="9"/>
      <c r="BG10" s="9" t="s">
        <v>9</v>
      </c>
      <c r="BH10" s="9" t="s">
        <v>8</v>
      </c>
      <c r="BI10" s="9" t="s">
        <v>8</v>
      </c>
      <c r="BJ10" s="9" t="s">
        <v>9</v>
      </c>
      <c r="BK10" s="9" t="s">
        <v>8</v>
      </c>
      <c r="BL10" s="9" t="s">
        <v>9</v>
      </c>
      <c r="BM10" s="9" t="s">
        <v>8</v>
      </c>
      <c r="BN10" s="9" t="s">
        <v>8</v>
      </c>
      <c r="BO10" s="9" t="s">
        <v>8</v>
      </c>
      <c r="BP10" s="9" t="s">
        <v>8</v>
      </c>
      <c r="BQ10" s="9" t="s">
        <v>8</v>
      </c>
      <c r="BR10" s="9" t="s">
        <v>8</v>
      </c>
      <c r="BS10" s="9" t="s">
        <v>8</v>
      </c>
      <c r="BT10" s="9" t="s">
        <v>9</v>
      </c>
      <c r="BU10" s="11"/>
      <c r="BV10" s="9" t="s">
        <v>339</v>
      </c>
      <c r="BW10" s="9" t="s">
        <v>338</v>
      </c>
      <c r="BX10" s="9">
        <v>3</v>
      </c>
    </row>
    <row r="11" spans="1:76" s="1" customFormat="1" ht="46.9" customHeight="1" x14ac:dyDescent="0.25">
      <c r="A11" s="1">
        <v>1</v>
      </c>
      <c r="B11" s="1" t="s">
        <v>9</v>
      </c>
      <c r="C11" s="1" t="s">
        <v>35</v>
      </c>
      <c r="D11" s="1" t="s">
        <v>36</v>
      </c>
      <c r="E11" s="1" t="s">
        <v>51</v>
      </c>
      <c r="F11" s="1" t="s">
        <v>51</v>
      </c>
      <c r="G11" s="1">
        <v>2017</v>
      </c>
      <c r="H11" s="1">
        <v>540</v>
      </c>
      <c r="I11" s="1" t="s">
        <v>109</v>
      </c>
      <c r="J11" s="1" t="s">
        <v>67</v>
      </c>
      <c r="K11" s="1" t="s">
        <v>358</v>
      </c>
      <c r="L11" s="1" t="s">
        <v>8</v>
      </c>
      <c r="M11" s="1" t="s">
        <v>8</v>
      </c>
      <c r="N11" s="1" t="s">
        <v>8</v>
      </c>
      <c r="O11" s="1" t="str">
        <f>IF(AND(Table1[[#This Row],[Decarbonisation]]="No",Table1[[#This Row],[Energy Efficiency]]="No",Table1[[#This Row],[Renewable energy]]="No"),"Yes","No")</f>
        <v>Yes</v>
      </c>
      <c r="P11" s="1" t="s">
        <v>110</v>
      </c>
      <c r="Q11" s="1" t="s">
        <v>8</v>
      </c>
      <c r="R11" s="1" t="s">
        <v>8</v>
      </c>
      <c r="S11" s="1" t="s">
        <v>8</v>
      </c>
      <c r="T11" s="1" t="s">
        <v>8</v>
      </c>
      <c r="U11" s="1" t="s">
        <v>8</v>
      </c>
      <c r="V11" s="1" t="s">
        <v>8</v>
      </c>
      <c r="W11" s="1" t="s">
        <v>8</v>
      </c>
      <c r="X11" s="1" t="s">
        <v>8</v>
      </c>
      <c r="Y11" s="1" t="s">
        <v>8</v>
      </c>
      <c r="Z11" s="1" t="s">
        <v>9</v>
      </c>
      <c r="AA11" s="1" t="s">
        <v>8</v>
      </c>
      <c r="AB11" s="1" t="s">
        <v>111</v>
      </c>
      <c r="AC11" s="1" t="s">
        <v>9</v>
      </c>
      <c r="AD11" s="1" t="s">
        <v>8</v>
      </c>
      <c r="AE11" s="1" t="s">
        <v>8</v>
      </c>
      <c r="AF11" s="1" t="s">
        <v>8</v>
      </c>
      <c r="AG11" s="1" t="str">
        <f>IF(AND(Table1[[#This Row],[EU]]="No",Table1[[#This Row],[National]]="No",Table1[[#This Row],[Regional]]="No",Table1[[#This Row],[Local]]="No",Table1[[#This Row],[Other Level]]="No"),"Yes","No")</f>
        <v>No</v>
      </c>
      <c r="AH11" s="1" t="s">
        <v>8</v>
      </c>
      <c r="AI11" s="1" t="s">
        <v>112</v>
      </c>
      <c r="AJ11" s="1" t="s">
        <v>9</v>
      </c>
      <c r="AK11" s="1" t="s">
        <v>9</v>
      </c>
      <c r="AL11" s="1" t="s">
        <v>9</v>
      </c>
      <c r="AM11" s="1" t="s">
        <v>9</v>
      </c>
      <c r="AN11" s="1" t="s">
        <v>9</v>
      </c>
      <c r="AO11" s="1" t="s">
        <v>9</v>
      </c>
      <c r="AQ11" s="1" t="s">
        <v>9</v>
      </c>
      <c r="AR11" s="1" t="s">
        <v>9</v>
      </c>
      <c r="AS11" s="1" t="s">
        <v>9</v>
      </c>
      <c r="AT11" s="1" t="s">
        <v>9</v>
      </c>
      <c r="AU11" s="1" t="s">
        <v>9</v>
      </c>
      <c r="AV11" s="1" t="s">
        <v>9</v>
      </c>
      <c r="AW11" s="1" t="s">
        <v>9</v>
      </c>
      <c r="AX11" s="1" t="s">
        <v>8</v>
      </c>
      <c r="AY11" s="1" t="s">
        <v>8</v>
      </c>
      <c r="AZ11" s="1" t="s">
        <v>67</v>
      </c>
      <c r="BA11" s="1" t="s">
        <v>67</v>
      </c>
      <c r="BB11" s="1" t="s">
        <v>67</v>
      </c>
      <c r="BC11" s="1" t="s">
        <v>9</v>
      </c>
      <c r="BD11" s="1" t="s">
        <v>9</v>
      </c>
      <c r="BE11" s="1" t="s">
        <v>9</v>
      </c>
      <c r="BG11" s="1" t="s">
        <v>9</v>
      </c>
      <c r="BH11" s="1" t="s">
        <v>9</v>
      </c>
      <c r="BI11" s="1" t="s">
        <v>9</v>
      </c>
      <c r="BJ11" s="1" t="s">
        <v>8</v>
      </c>
      <c r="BK11" s="1" t="s">
        <v>8</v>
      </c>
      <c r="BL11" s="1" t="s">
        <v>9</v>
      </c>
      <c r="BM11" s="1" t="s">
        <v>8</v>
      </c>
      <c r="BN11" s="1" t="s">
        <v>9</v>
      </c>
      <c r="BO11" s="1" t="s">
        <v>9</v>
      </c>
      <c r="BP11" s="1" t="s">
        <v>67</v>
      </c>
      <c r="BQ11" s="1" t="s">
        <v>9</v>
      </c>
      <c r="BR11" s="1" t="s">
        <v>9</v>
      </c>
      <c r="BS11" s="1" t="s">
        <v>9</v>
      </c>
      <c r="BT11" s="1" t="s">
        <v>9</v>
      </c>
      <c r="BV11" s="1" t="s">
        <v>115</v>
      </c>
      <c r="BW11" s="1" t="s">
        <v>114</v>
      </c>
      <c r="BX11" s="1">
        <v>2</v>
      </c>
    </row>
    <row r="12" spans="1:76" s="1" customFormat="1" ht="46.9" customHeight="1" x14ac:dyDescent="0.25">
      <c r="A12" s="1">
        <v>3</v>
      </c>
      <c r="B12" s="1" t="s">
        <v>9</v>
      </c>
      <c r="C12" s="1" t="s">
        <v>57</v>
      </c>
      <c r="D12" s="1" t="s">
        <v>59</v>
      </c>
      <c r="E12" s="1" t="s">
        <v>58</v>
      </c>
      <c r="F12" s="1" t="s">
        <v>58</v>
      </c>
      <c r="G12" s="1">
        <v>2016</v>
      </c>
      <c r="H12" s="1">
        <v>367</v>
      </c>
      <c r="I12" s="1" t="s">
        <v>119</v>
      </c>
      <c r="J12" s="1" t="s">
        <v>67</v>
      </c>
      <c r="K12" s="1" t="s">
        <v>379</v>
      </c>
      <c r="L12" s="1" t="s">
        <v>8</v>
      </c>
      <c r="M12" s="1" t="s">
        <v>8</v>
      </c>
      <c r="N12" s="1" t="s">
        <v>8</v>
      </c>
      <c r="O12" s="1" t="str">
        <f>IF(AND(Table1[[#This Row],[Decarbonisation]]="No",Table1[[#This Row],[Energy Efficiency]]="No",Table1[[#This Row],[Renewable energy]]="No"),"Yes","No")</f>
        <v>Yes</v>
      </c>
      <c r="P12" s="1" t="s">
        <v>110</v>
      </c>
      <c r="Q12" s="1" t="s">
        <v>8</v>
      </c>
      <c r="R12" s="1" t="s">
        <v>8</v>
      </c>
      <c r="S12" s="1" t="s">
        <v>8</v>
      </c>
      <c r="T12" s="1" t="s">
        <v>8</v>
      </c>
      <c r="U12" s="1" t="s">
        <v>8</v>
      </c>
      <c r="V12" s="1" t="s">
        <v>8</v>
      </c>
      <c r="W12" s="1" t="s">
        <v>8</v>
      </c>
      <c r="X12" s="1" t="s">
        <v>8</v>
      </c>
      <c r="Y12" s="1" t="s">
        <v>8</v>
      </c>
      <c r="Z12" s="1" t="s">
        <v>9</v>
      </c>
      <c r="AA12" s="1" t="s">
        <v>8</v>
      </c>
      <c r="AB12" s="1" t="s">
        <v>116</v>
      </c>
      <c r="AC12" s="1" t="s">
        <v>8</v>
      </c>
      <c r="AD12" s="1" t="s">
        <v>8</v>
      </c>
      <c r="AE12" s="1" t="s">
        <v>8</v>
      </c>
      <c r="AF12" s="1" t="s">
        <v>8</v>
      </c>
      <c r="AG12" s="1" t="str">
        <f>IF(AND(Table1[[#This Row],[EU]]="No",Table1[[#This Row],[National]]="No",Table1[[#This Row],[Regional]]="No",Table1[[#This Row],[Local]]="No",Table1[[#This Row],[Other Level]]="No"),"Yes","No")</f>
        <v>Yes</v>
      </c>
      <c r="AH12" s="1" t="s">
        <v>8</v>
      </c>
      <c r="AI12" s="1" t="s">
        <v>214</v>
      </c>
      <c r="AJ12" s="1" t="s">
        <v>9</v>
      </c>
      <c r="AK12" s="1" t="s">
        <v>9</v>
      </c>
      <c r="AL12" s="1" t="s">
        <v>8</v>
      </c>
      <c r="AM12" s="1" t="s">
        <v>8</v>
      </c>
      <c r="AN12" s="1" t="s">
        <v>8</v>
      </c>
      <c r="AO12" s="1" t="s">
        <v>8</v>
      </c>
      <c r="AQ12" s="1" t="s">
        <v>9</v>
      </c>
      <c r="AR12" s="1" t="s">
        <v>8</v>
      </c>
      <c r="AS12" s="1" t="s">
        <v>9</v>
      </c>
      <c r="AT12" s="1" t="s">
        <v>9</v>
      </c>
      <c r="AU12" s="1" t="s">
        <v>9</v>
      </c>
      <c r="AV12" s="1" t="s">
        <v>9</v>
      </c>
      <c r="AW12" s="1" t="s">
        <v>8</v>
      </c>
      <c r="AX12" s="1" t="s">
        <v>9</v>
      </c>
      <c r="AY12" s="1" t="s">
        <v>8</v>
      </c>
      <c r="AZ12" s="1" t="s">
        <v>9</v>
      </c>
      <c r="BA12" s="1" t="s">
        <v>9</v>
      </c>
      <c r="BB12" s="1" t="s">
        <v>9</v>
      </c>
      <c r="BC12" s="1" t="s">
        <v>9</v>
      </c>
      <c r="BD12" s="1" t="s">
        <v>9</v>
      </c>
      <c r="BE12" s="1" t="s">
        <v>8</v>
      </c>
      <c r="BF12" s="1" t="s">
        <v>117</v>
      </c>
      <c r="BG12" s="1" t="s">
        <v>9</v>
      </c>
      <c r="BH12" s="1" t="s">
        <v>9</v>
      </c>
      <c r="BI12" s="1" t="s">
        <v>9</v>
      </c>
      <c r="BJ12" s="1" t="s">
        <v>9</v>
      </c>
      <c r="BK12" s="1" t="s">
        <v>8</v>
      </c>
      <c r="BL12" s="1" t="s">
        <v>8</v>
      </c>
      <c r="BM12" s="1" t="s">
        <v>8</v>
      </c>
      <c r="BN12" s="1" t="s">
        <v>8</v>
      </c>
      <c r="BO12" s="1" t="s">
        <v>8</v>
      </c>
      <c r="BP12" s="1" t="s">
        <v>8</v>
      </c>
      <c r="BQ12" s="1" t="s">
        <v>8</v>
      </c>
      <c r="BR12" s="1" t="s">
        <v>8</v>
      </c>
      <c r="BS12" s="1" t="s">
        <v>8</v>
      </c>
      <c r="BT12" s="1" t="s">
        <v>8</v>
      </c>
      <c r="BV12" s="1" t="s">
        <v>229</v>
      </c>
      <c r="BW12" s="1" t="s">
        <v>118</v>
      </c>
      <c r="BX12" s="1">
        <v>2</v>
      </c>
    </row>
    <row r="13" spans="1:76" s="1" customFormat="1" ht="46.9" customHeight="1" x14ac:dyDescent="0.25">
      <c r="A13" s="1">
        <v>13</v>
      </c>
      <c r="B13" s="1" t="s">
        <v>9</v>
      </c>
      <c r="C13" s="1" t="s">
        <v>132</v>
      </c>
      <c r="D13" s="1" t="s">
        <v>133</v>
      </c>
      <c r="E13" s="1" t="s">
        <v>133</v>
      </c>
      <c r="F13" s="1" t="s">
        <v>70</v>
      </c>
      <c r="G13" s="1">
        <v>2013</v>
      </c>
      <c r="H13" s="1">
        <v>230</v>
      </c>
      <c r="I13" s="1" t="s">
        <v>199</v>
      </c>
      <c r="J13" s="1" t="s">
        <v>67</v>
      </c>
      <c r="K13" s="1" t="s">
        <v>360</v>
      </c>
      <c r="L13" s="1" t="s">
        <v>9</v>
      </c>
      <c r="M13" s="1" t="s">
        <v>8</v>
      </c>
      <c r="N13" s="1" t="s">
        <v>8</v>
      </c>
      <c r="O13" s="1" t="str">
        <f>IF(AND(Table1[[#This Row],[Decarbonisation]]="No",Table1[[#This Row],[Energy Efficiency]]="No",Table1[[#This Row],[Renewable energy]]="No"),"Yes","No")</f>
        <v>No</v>
      </c>
      <c r="Q13" s="1" t="s">
        <v>8</v>
      </c>
      <c r="R13" s="1" t="s">
        <v>8</v>
      </c>
      <c r="S13" s="1" t="s">
        <v>8</v>
      </c>
      <c r="T13" s="1" t="s">
        <v>8</v>
      </c>
      <c r="U13" s="1" t="s">
        <v>8</v>
      </c>
      <c r="V13" s="1" t="s">
        <v>8</v>
      </c>
      <c r="W13" s="1" t="s">
        <v>8</v>
      </c>
      <c r="X13" s="1" t="s">
        <v>8</v>
      </c>
      <c r="Y13" s="1" t="s">
        <v>8</v>
      </c>
      <c r="Z13" s="1" t="s">
        <v>9</v>
      </c>
      <c r="AA13" s="1" t="s">
        <v>8</v>
      </c>
      <c r="AC13" s="1" t="s">
        <v>9</v>
      </c>
      <c r="AD13" s="1" t="s">
        <v>9</v>
      </c>
      <c r="AE13" s="1" t="s">
        <v>8</v>
      </c>
      <c r="AF13" s="1" t="s">
        <v>8</v>
      </c>
      <c r="AG13" s="1" t="str">
        <f>IF(AND(Table1[[#This Row],[EU]]="No",Table1[[#This Row],[National]]="No",Table1[[#This Row],[Regional]]="No",Table1[[#This Row],[Local]]="No",Table1[[#This Row],[Other Level]]="No"),"Yes","No")</f>
        <v>No</v>
      </c>
      <c r="AH13" s="1" t="s">
        <v>8</v>
      </c>
      <c r="AJ13" s="1" t="s">
        <v>67</v>
      </c>
      <c r="AK13" s="1" t="s">
        <v>67</v>
      </c>
      <c r="AL13" s="1" t="s">
        <v>8</v>
      </c>
      <c r="AM13" s="1" t="s">
        <v>8</v>
      </c>
      <c r="AN13" s="1" t="s">
        <v>8</v>
      </c>
      <c r="AO13" s="1" t="s">
        <v>8</v>
      </c>
      <c r="AQ13" s="1" t="s">
        <v>9</v>
      </c>
      <c r="AR13" s="1" t="s">
        <v>8</v>
      </c>
      <c r="AS13" s="1" t="s">
        <v>8</v>
      </c>
      <c r="AT13" s="1" t="s">
        <v>8</v>
      </c>
      <c r="AU13" s="1" t="s">
        <v>8</v>
      </c>
      <c r="AV13" s="1" t="s">
        <v>8</v>
      </c>
      <c r="AW13" s="1" t="s">
        <v>8</v>
      </c>
      <c r="AX13" s="1" t="s">
        <v>8</v>
      </c>
      <c r="AY13" s="1" t="s">
        <v>8</v>
      </c>
      <c r="AZ13" s="1" t="s">
        <v>8</v>
      </c>
      <c r="BA13" s="1" t="s">
        <v>8</v>
      </c>
      <c r="BB13" s="1" t="s">
        <v>8</v>
      </c>
      <c r="BC13" s="1" t="s">
        <v>8</v>
      </c>
      <c r="BD13" s="1" t="s">
        <v>68</v>
      </c>
      <c r="BE13" s="1" t="s">
        <v>68</v>
      </c>
      <c r="BG13" s="1" t="s">
        <v>8</v>
      </c>
      <c r="BH13" s="1" t="s">
        <v>8</v>
      </c>
      <c r="BI13" s="1" t="s">
        <v>8</v>
      </c>
      <c r="BJ13" s="1" t="s">
        <v>8</v>
      </c>
      <c r="BK13" s="1" t="s">
        <v>8</v>
      </c>
      <c r="BL13" s="1" t="s">
        <v>8</v>
      </c>
      <c r="BM13" s="1" t="s">
        <v>8</v>
      </c>
      <c r="BN13" s="1" t="s">
        <v>8</v>
      </c>
      <c r="BO13" s="1" t="s">
        <v>8</v>
      </c>
      <c r="BP13" s="1" t="s">
        <v>8</v>
      </c>
      <c r="BQ13" s="1" t="s">
        <v>8</v>
      </c>
      <c r="BR13" s="1" t="s">
        <v>8</v>
      </c>
      <c r="BS13" s="1" t="s">
        <v>8</v>
      </c>
      <c r="BT13" s="1" t="s">
        <v>8</v>
      </c>
      <c r="BV13" s="1" t="s">
        <v>245</v>
      </c>
      <c r="BW13" s="1" t="s">
        <v>246</v>
      </c>
      <c r="BX13" s="1">
        <v>2</v>
      </c>
    </row>
    <row r="14" spans="1:76" s="1" customFormat="1" ht="46.9" customHeight="1" x14ac:dyDescent="0.25">
      <c r="A14" s="1">
        <v>17</v>
      </c>
      <c r="B14" s="1" t="s">
        <v>9</v>
      </c>
      <c r="C14" s="1" t="s">
        <v>139</v>
      </c>
      <c r="D14" s="1" t="s">
        <v>36</v>
      </c>
      <c r="E14" s="1" t="s">
        <v>51</v>
      </c>
      <c r="F14" s="1" t="s">
        <v>51</v>
      </c>
      <c r="G14" s="1">
        <v>2009</v>
      </c>
      <c r="H14" s="1">
        <v>51</v>
      </c>
      <c r="I14" s="1" t="s">
        <v>193</v>
      </c>
      <c r="J14" s="1" t="s">
        <v>67</v>
      </c>
      <c r="K14" s="1" t="s">
        <v>382</v>
      </c>
      <c r="L14" s="1" t="s">
        <v>8</v>
      </c>
      <c r="M14" s="1" t="s">
        <v>8</v>
      </c>
      <c r="N14" s="1" t="s">
        <v>8</v>
      </c>
      <c r="O14" s="1" t="str">
        <f>IF(AND(Table1[[#This Row],[Decarbonisation]]="No",Table1[[#This Row],[Energy Efficiency]]="No",Table1[[#This Row],[Renewable energy]]="No"),"Yes","No")</f>
        <v>Yes</v>
      </c>
      <c r="Q14" s="1" t="s">
        <v>8</v>
      </c>
      <c r="R14" s="1" t="s">
        <v>8</v>
      </c>
      <c r="S14" s="1" t="s">
        <v>8</v>
      </c>
      <c r="T14" s="1" t="s">
        <v>8</v>
      </c>
      <c r="U14" s="1" t="s">
        <v>8</v>
      </c>
      <c r="V14" s="1" t="s">
        <v>8</v>
      </c>
      <c r="W14" s="1" t="s">
        <v>8</v>
      </c>
      <c r="X14" s="1" t="s">
        <v>8</v>
      </c>
      <c r="Y14" s="1" t="s">
        <v>8</v>
      </c>
      <c r="Z14" s="1" t="s">
        <v>9</v>
      </c>
      <c r="AA14" s="1" t="s">
        <v>8</v>
      </c>
      <c r="AC14" s="1" t="s">
        <v>9</v>
      </c>
      <c r="AD14" s="1" t="s">
        <v>8</v>
      </c>
      <c r="AE14" s="1" t="s">
        <v>8</v>
      </c>
      <c r="AF14" s="1" t="s">
        <v>8</v>
      </c>
      <c r="AG14" s="1" t="str">
        <f>IF(AND(Table1[[#This Row],[EU]]="No",Table1[[#This Row],[National]]="No",Table1[[#This Row],[Regional]]="No",Table1[[#This Row],[Local]]="No",Table1[[#This Row],[Other Level]]="No"),"Yes","No")</f>
        <v>No</v>
      </c>
      <c r="AH14" s="1" t="s">
        <v>8</v>
      </c>
      <c r="AJ14" s="1" t="s">
        <v>9</v>
      </c>
      <c r="AK14" s="1" t="s">
        <v>9</v>
      </c>
      <c r="AL14" s="1" t="s">
        <v>9</v>
      </c>
      <c r="AM14" s="1" t="s">
        <v>8</v>
      </c>
      <c r="AN14" s="1" t="s">
        <v>9</v>
      </c>
      <c r="AO14" s="1" t="s">
        <v>8</v>
      </c>
      <c r="AQ14" s="1" t="s">
        <v>8</v>
      </c>
      <c r="AR14" s="1" t="s">
        <v>9</v>
      </c>
      <c r="AS14" s="1" t="s">
        <v>9</v>
      </c>
      <c r="AT14" s="1" t="s">
        <v>9</v>
      </c>
      <c r="AU14" s="1" t="s">
        <v>8</v>
      </c>
      <c r="AV14" s="1" t="s">
        <v>8</v>
      </c>
      <c r="AW14" s="1" t="s">
        <v>8</v>
      </c>
      <c r="AX14" s="1" t="s">
        <v>8</v>
      </c>
      <c r="AY14" s="1" t="s">
        <v>8</v>
      </c>
      <c r="AZ14" s="1" t="s">
        <v>9</v>
      </c>
      <c r="BA14" s="1" t="s">
        <v>9</v>
      </c>
      <c r="BB14" s="1" t="s">
        <v>9</v>
      </c>
      <c r="BC14" s="1" t="s">
        <v>9</v>
      </c>
      <c r="BD14" s="1" t="s">
        <v>9</v>
      </c>
      <c r="BE14" s="1" t="s">
        <v>9</v>
      </c>
      <c r="BF14" s="2"/>
      <c r="BG14" s="1" t="s">
        <v>9</v>
      </c>
      <c r="BH14" s="1" t="s">
        <v>8</v>
      </c>
      <c r="BI14" s="1" t="s">
        <v>8</v>
      </c>
      <c r="BJ14" s="1" t="s">
        <v>8</v>
      </c>
      <c r="BK14" s="1" t="s">
        <v>8</v>
      </c>
      <c r="BL14" s="1" t="s">
        <v>9</v>
      </c>
      <c r="BM14" s="1" t="s">
        <v>8</v>
      </c>
      <c r="BN14" s="1" t="s">
        <v>8</v>
      </c>
      <c r="BO14" s="1" t="s">
        <v>9</v>
      </c>
      <c r="BP14" s="1" t="s">
        <v>8</v>
      </c>
      <c r="BQ14" s="1" t="s">
        <v>8</v>
      </c>
      <c r="BR14" s="1" t="s">
        <v>8</v>
      </c>
      <c r="BS14" s="1" t="s">
        <v>8</v>
      </c>
      <c r="BT14" s="1" t="s">
        <v>8</v>
      </c>
      <c r="BV14" s="1" t="s">
        <v>267</v>
      </c>
      <c r="BW14" s="1" t="s">
        <v>266</v>
      </c>
      <c r="BX14" s="1">
        <v>2</v>
      </c>
    </row>
    <row r="15" spans="1:76" s="1" customFormat="1" ht="46.9" customHeight="1" x14ac:dyDescent="0.25">
      <c r="A15" s="1">
        <v>21</v>
      </c>
      <c r="B15" s="1" t="s">
        <v>9</v>
      </c>
      <c r="C15" s="1" t="s">
        <v>144</v>
      </c>
      <c r="D15" s="1" t="s">
        <v>36</v>
      </c>
      <c r="E15" s="1" t="s">
        <v>145</v>
      </c>
      <c r="F15" s="1" t="s">
        <v>145</v>
      </c>
      <c r="G15" s="1">
        <v>2004</v>
      </c>
      <c r="H15" s="1">
        <v>41</v>
      </c>
      <c r="I15" s="1" t="s">
        <v>181</v>
      </c>
      <c r="J15" s="1" t="s">
        <v>67</v>
      </c>
      <c r="K15" s="1" t="s">
        <v>36</v>
      </c>
      <c r="L15" s="1" t="s">
        <v>9</v>
      </c>
      <c r="M15" s="1" t="s">
        <v>8</v>
      </c>
      <c r="N15" s="1" t="s">
        <v>8</v>
      </c>
      <c r="O15" s="1" t="str">
        <f>IF(AND(Table1[[#This Row],[Decarbonisation]]="No",Table1[[#This Row],[Energy Efficiency]]="No",Table1[[#This Row],[Renewable energy]]="No"),"Yes","No")</f>
        <v>No</v>
      </c>
      <c r="Q15" s="1" t="s">
        <v>8</v>
      </c>
      <c r="R15" s="1" t="s">
        <v>8</v>
      </c>
      <c r="S15" s="1" t="s">
        <v>8</v>
      </c>
      <c r="T15" s="1" t="s">
        <v>8</v>
      </c>
      <c r="U15" s="1" t="s">
        <v>8</v>
      </c>
      <c r="V15" s="1" t="s">
        <v>8</v>
      </c>
      <c r="W15" s="1" t="s">
        <v>8</v>
      </c>
      <c r="X15" s="1" t="s">
        <v>8</v>
      </c>
      <c r="Y15" s="1" t="s">
        <v>8</v>
      </c>
      <c r="Z15" s="1" t="s">
        <v>9</v>
      </c>
      <c r="AA15" s="1" t="s">
        <v>8</v>
      </c>
      <c r="AC15" s="1" t="s">
        <v>8</v>
      </c>
      <c r="AD15" s="1" t="s">
        <v>9</v>
      </c>
      <c r="AE15" s="1" t="s">
        <v>8</v>
      </c>
      <c r="AF15" s="1" t="s">
        <v>8</v>
      </c>
      <c r="AG15" s="1" t="str">
        <f>IF(AND(Table1[[#This Row],[EU]]="No",Table1[[#This Row],[National]]="No",Table1[[#This Row],[Regional]]="No",Table1[[#This Row],[Local]]="No",Table1[[#This Row],[Other Level]]="No"),"Yes","No")</f>
        <v>No</v>
      </c>
      <c r="AH15" s="1" t="s">
        <v>8</v>
      </c>
      <c r="AI15" s="1" t="s">
        <v>282</v>
      </c>
      <c r="AJ15" s="1" t="s">
        <v>9</v>
      </c>
      <c r="AK15" s="1" t="s">
        <v>9</v>
      </c>
      <c r="AL15" s="1" t="s">
        <v>8</v>
      </c>
      <c r="AM15" s="1" t="s">
        <v>8</v>
      </c>
      <c r="AN15" s="1" t="s">
        <v>8</v>
      </c>
      <c r="AO15" s="1" t="s">
        <v>8</v>
      </c>
      <c r="AQ15" s="1" t="s">
        <v>9</v>
      </c>
      <c r="AR15" s="1" t="s">
        <v>8</v>
      </c>
      <c r="AS15" s="1" t="s">
        <v>8</v>
      </c>
      <c r="AT15" s="1" t="s">
        <v>9</v>
      </c>
      <c r="AU15" s="1" t="s">
        <v>9</v>
      </c>
      <c r="AV15" s="1" t="s">
        <v>9</v>
      </c>
      <c r="AW15" s="1" t="s">
        <v>8</v>
      </c>
      <c r="AX15" s="1" t="s">
        <v>9</v>
      </c>
      <c r="AY15" s="1" t="s">
        <v>8</v>
      </c>
      <c r="AZ15" s="1" t="s">
        <v>8</v>
      </c>
      <c r="BA15" s="1" t="s">
        <v>9</v>
      </c>
      <c r="BB15" s="1" t="s">
        <v>9</v>
      </c>
      <c r="BC15" s="1" t="s">
        <v>9</v>
      </c>
      <c r="BD15" s="1" t="s">
        <v>9</v>
      </c>
      <c r="BE15" s="1" t="s">
        <v>8</v>
      </c>
      <c r="BG15" s="1" t="s">
        <v>9</v>
      </c>
      <c r="BH15" s="1" t="s">
        <v>8</v>
      </c>
      <c r="BI15" s="1" t="s">
        <v>8</v>
      </c>
      <c r="BJ15" s="1" t="s">
        <v>9</v>
      </c>
      <c r="BK15" s="1" t="s">
        <v>8</v>
      </c>
      <c r="BL15" s="1" t="s">
        <v>8</v>
      </c>
      <c r="BM15" s="1" t="s">
        <v>8</v>
      </c>
      <c r="BN15" s="1" t="s">
        <v>8</v>
      </c>
      <c r="BO15" s="1" t="s">
        <v>8</v>
      </c>
      <c r="BP15" s="1" t="s">
        <v>8</v>
      </c>
      <c r="BQ15" s="1" t="s">
        <v>9</v>
      </c>
      <c r="BR15" s="1" t="s">
        <v>9</v>
      </c>
      <c r="BS15" s="1" t="s">
        <v>8</v>
      </c>
      <c r="BT15" s="1" t="s">
        <v>9</v>
      </c>
      <c r="BV15" s="1" t="s">
        <v>179</v>
      </c>
      <c r="BW15" s="1" t="s">
        <v>180</v>
      </c>
      <c r="BX15" s="1">
        <v>2</v>
      </c>
    </row>
    <row r="16" spans="1:76" s="2" customFormat="1" ht="46.9" customHeight="1" x14ac:dyDescent="0.25">
      <c r="A16" s="1">
        <v>23</v>
      </c>
      <c r="B16" s="1" t="s">
        <v>9</v>
      </c>
      <c r="C16" s="1" t="s">
        <v>147</v>
      </c>
      <c r="D16" s="1" t="s">
        <v>148</v>
      </c>
      <c r="E16" s="1" t="s">
        <v>286</v>
      </c>
      <c r="F16" s="1" t="s">
        <v>191</v>
      </c>
      <c r="G16" s="1">
        <v>2006</v>
      </c>
      <c r="H16" s="1">
        <v>40</v>
      </c>
      <c r="I16" s="1" t="s">
        <v>192</v>
      </c>
      <c r="J16" s="1" t="s">
        <v>67</v>
      </c>
      <c r="K16" s="1" t="s">
        <v>375</v>
      </c>
      <c r="L16" s="1" t="s">
        <v>8</v>
      </c>
      <c r="M16" s="1" t="s">
        <v>9</v>
      </c>
      <c r="N16" s="1" t="s">
        <v>8</v>
      </c>
      <c r="O16" s="1" t="str">
        <f>IF(AND(Table1[[#This Row],[Decarbonisation]]="No",Table1[[#This Row],[Energy Efficiency]]="No",Table1[[#This Row],[Renewable energy]]="No"),"Yes","No")</f>
        <v>No</v>
      </c>
      <c r="P16" s="1"/>
      <c r="Q16" s="1" t="s">
        <v>8</v>
      </c>
      <c r="R16" s="1" t="s">
        <v>8</v>
      </c>
      <c r="S16" s="1" t="s">
        <v>8</v>
      </c>
      <c r="T16" s="1" t="s">
        <v>8</v>
      </c>
      <c r="U16" s="1" t="s">
        <v>8</v>
      </c>
      <c r="V16" s="1" t="s">
        <v>8</v>
      </c>
      <c r="W16" s="1" t="s">
        <v>8</v>
      </c>
      <c r="X16" s="1" t="s">
        <v>8</v>
      </c>
      <c r="Y16" s="1" t="s">
        <v>8</v>
      </c>
      <c r="Z16" s="1" t="s">
        <v>9</v>
      </c>
      <c r="AA16" s="1" t="s">
        <v>8</v>
      </c>
      <c r="AB16" s="1"/>
      <c r="AC16" s="1" t="s">
        <v>8</v>
      </c>
      <c r="AD16" s="1" t="s">
        <v>8</v>
      </c>
      <c r="AE16" s="1" t="s">
        <v>8</v>
      </c>
      <c r="AF16" s="1" t="s">
        <v>8</v>
      </c>
      <c r="AG16" s="1" t="str">
        <f>IF(AND(Table1[[#This Row],[EU]]="No",Table1[[#This Row],[National]]="No",Table1[[#This Row],[Regional]]="No",Table1[[#This Row],[Local]]="No",Table1[[#This Row],[Other Level]]="No"),"Yes","No")</f>
        <v>Yes</v>
      </c>
      <c r="AH16" s="1" t="s">
        <v>8</v>
      </c>
      <c r="AI16" s="1" t="s">
        <v>173</v>
      </c>
      <c r="AJ16" s="1" t="s">
        <v>9</v>
      </c>
      <c r="AK16" s="1" t="s">
        <v>9</v>
      </c>
      <c r="AL16" s="1" t="s">
        <v>8</v>
      </c>
      <c r="AM16" s="1" t="s">
        <v>8</v>
      </c>
      <c r="AN16" s="1" t="s">
        <v>8</v>
      </c>
      <c r="AO16" s="1" t="s">
        <v>8</v>
      </c>
      <c r="AQ16" s="1" t="s">
        <v>9</v>
      </c>
      <c r="AR16" s="1" t="s">
        <v>8</v>
      </c>
      <c r="AS16" s="2" t="s">
        <v>9</v>
      </c>
      <c r="AT16" s="2" t="s">
        <v>8</v>
      </c>
      <c r="AU16" s="2" t="s">
        <v>9</v>
      </c>
      <c r="AV16" s="2" t="s">
        <v>9</v>
      </c>
      <c r="AW16" s="2" t="s">
        <v>8</v>
      </c>
      <c r="AX16" s="2" t="s">
        <v>9</v>
      </c>
      <c r="AY16" s="2" t="s">
        <v>8</v>
      </c>
      <c r="AZ16" s="2" t="s">
        <v>8</v>
      </c>
      <c r="BA16" s="2" t="s">
        <v>9</v>
      </c>
      <c r="BB16" s="2" t="s">
        <v>9</v>
      </c>
      <c r="BC16" s="2" t="s">
        <v>9</v>
      </c>
      <c r="BD16" s="2" t="s">
        <v>8</v>
      </c>
      <c r="BE16" s="2" t="s">
        <v>8</v>
      </c>
      <c r="BF16" s="1"/>
      <c r="BG16" s="1" t="s">
        <v>8</v>
      </c>
      <c r="BH16" s="1" t="s">
        <v>9</v>
      </c>
      <c r="BI16" s="1" t="s">
        <v>8</v>
      </c>
      <c r="BJ16" s="1" t="s">
        <v>8</v>
      </c>
      <c r="BK16" s="1" t="s">
        <v>8</v>
      </c>
      <c r="BL16" s="1" t="s">
        <v>8</v>
      </c>
      <c r="BM16" s="1" t="s">
        <v>8</v>
      </c>
      <c r="BN16" s="1" t="s">
        <v>8</v>
      </c>
      <c r="BO16" s="1" t="s">
        <v>8</v>
      </c>
      <c r="BP16" s="1" t="s">
        <v>8</v>
      </c>
      <c r="BQ16" s="1" t="s">
        <v>8</v>
      </c>
      <c r="BR16" s="1" t="s">
        <v>9</v>
      </c>
      <c r="BS16" s="1" t="s">
        <v>8</v>
      </c>
      <c r="BT16" s="1" t="s">
        <v>9</v>
      </c>
      <c r="BU16" s="1"/>
      <c r="BV16" s="1" t="s">
        <v>288</v>
      </c>
      <c r="BW16" s="1" t="s">
        <v>287</v>
      </c>
      <c r="BX16" s="1">
        <v>2</v>
      </c>
    </row>
    <row r="17" spans="1:76" s="2" customFormat="1" ht="46.9" customHeight="1" x14ac:dyDescent="0.25">
      <c r="A17" s="1">
        <v>28</v>
      </c>
      <c r="B17" s="1" t="s">
        <v>9</v>
      </c>
      <c r="C17" s="1" t="s">
        <v>154</v>
      </c>
      <c r="D17" s="1" t="s">
        <v>155</v>
      </c>
      <c r="E17" s="1" t="s">
        <v>63</v>
      </c>
      <c r="F17" s="1" t="s">
        <v>63</v>
      </c>
      <c r="G17" s="1">
        <v>2012</v>
      </c>
      <c r="H17" s="1">
        <v>59</v>
      </c>
      <c r="I17" s="1" t="s">
        <v>195</v>
      </c>
      <c r="J17" s="1" t="s">
        <v>67</v>
      </c>
      <c r="K17" s="1" t="s">
        <v>369</v>
      </c>
      <c r="L17" s="1" t="s">
        <v>8</v>
      </c>
      <c r="M17" s="1" t="s">
        <v>8</v>
      </c>
      <c r="N17" s="1" t="s">
        <v>8</v>
      </c>
      <c r="O17" s="1" t="str">
        <f>IF(AND(Table1[[#This Row],[Decarbonisation]]="No",Table1[[#This Row],[Energy Efficiency]]="No",Table1[[#This Row],[Renewable energy]]="No"),"Yes","No")</f>
        <v>Yes</v>
      </c>
      <c r="P17" s="1"/>
      <c r="Q17" s="1" t="s">
        <v>8</v>
      </c>
      <c r="R17" s="1" t="s">
        <v>8</v>
      </c>
      <c r="S17" s="1" t="s">
        <v>8</v>
      </c>
      <c r="T17" s="1" t="s">
        <v>8</v>
      </c>
      <c r="U17" s="1" t="s">
        <v>8</v>
      </c>
      <c r="V17" s="1" t="s">
        <v>8</v>
      </c>
      <c r="W17" s="1" t="s">
        <v>8</v>
      </c>
      <c r="X17" s="1" t="s">
        <v>8</v>
      </c>
      <c r="Y17" s="1" t="s">
        <v>8</v>
      </c>
      <c r="Z17" s="1" t="s">
        <v>9</v>
      </c>
      <c r="AA17" s="1" t="s">
        <v>8</v>
      </c>
      <c r="AB17" s="1"/>
      <c r="AC17" s="1" t="s">
        <v>8</v>
      </c>
      <c r="AD17" s="1" t="s">
        <v>8</v>
      </c>
      <c r="AE17" s="1" t="s">
        <v>8</v>
      </c>
      <c r="AF17" s="1" t="s">
        <v>8</v>
      </c>
      <c r="AG17" s="1" t="str">
        <f>IF(AND(Table1[[#This Row],[EU]]="No",Table1[[#This Row],[National]]="No",Table1[[#This Row],[Regional]]="No",Table1[[#This Row],[Local]]="No",Table1[[#This Row],[Other Level]]="No"),"Yes","No")</f>
        <v>Yes</v>
      </c>
      <c r="AH17" s="1" t="s">
        <v>8</v>
      </c>
      <c r="AI17" s="1"/>
      <c r="AJ17" s="1" t="s">
        <v>9</v>
      </c>
      <c r="AK17" s="1" t="s">
        <v>9</v>
      </c>
      <c r="AL17" s="1" t="s">
        <v>8</v>
      </c>
      <c r="AM17" s="1" t="s">
        <v>8</v>
      </c>
      <c r="AN17" s="1" t="s">
        <v>8</v>
      </c>
      <c r="AO17" s="1" t="s">
        <v>9</v>
      </c>
      <c r="AP17" s="1" t="s">
        <v>303</v>
      </c>
      <c r="AQ17" s="1" t="s">
        <v>9</v>
      </c>
      <c r="AR17" s="1" t="s">
        <v>8</v>
      </c>
      <c r="AS17" s="1" t="s">
        <v>9</v>
      </c>
      <c r="AT17" s="1" t="s">
        <v>9</v>
      </c>
      <c r="AU17" s="1" t="s">
        <v>9</v>
      </c>
      <c r="AV17" s="1" t="s">
        <v>8</v>
      </c>
      <c r="AW17" s="1" t="s">
        <v>8</v>
      </c>
      <c r="AX17" s="1" t="s">
        <v>8</v>
      </c>
      <c r="AY17" s="1" t="s">
        <v>8</v>
      </c>
      <c r="AZ17" s="1" t="s">
        <v>8</v>
      </c>
      <c r="BA17" s="1" t="s">
        <v>9</v>
      </c>
      <c r="BB17" s="1" t="s">
        <v>9</v>
      </c>
      <c r="BC17" s="1" t="s">
        <v>8</v>
      </c>
      <c r="BD17" s="1" t="s">
        <v>8</v>
      </c>
      <c r="BE17" s="1" t="s">
        <v>8</v>
      </c>
      <c r="BF17" s="1"/>
      <c r="BG17" s="1" t="s">
        <v>9</v>
      </c>
      <c r="BH17" s="1" t="s">
        <v>8</v>
      </c>
      <c r="BI17" s="1" t="s">
        <v>8</v>
      </c>
      <c r="BJ17" s="1" t="s">
        <v>9</v>
      </c>
      <c r="BK17" s="1" t="s">
        <v>8</v>
      </c>
      <c r="BL17" s="1" t="s">
        <v>8</v>
      </c>
      <c r="BM17" s="1" t="s">
        <v>8</v>
      </c>
      <c r="BN17" s="1" t="s">
        <v>8</v>
      </c>
      <c r="BO17" s="1" t="s">
        <v>8</v>
      </c>
      <c r="BP17" s="1" t="s">
        <v>8</v>
      </c>
      <c r="BQ17" s="1" t="s">
        <v>9</v>
      </c>
      <c r="BR17" s="1" t="s">
        <v>9</v>
      </c>
      <c r="BS17" s="1" t="s">
        <v>8</v>
      </c>
      <c r="BT17" s="1" t="s">
        <v>9</v>
      </c>
      <c r="BU17" s="1"/>
      <c r="BV17" s="1" t="s">
        <v>304</v>
      </c>
      <c r="BW17" s="1" t="s">
        <v>302</v>
      </c>
      <c r="BX17" s="2">
        <v>2</v>
      </c>
    </row>
    <row r="18" spans="1:76" s="2" customFormat="1" ht="46.9" customHeight="1" x14ac:dyDescent="0.25">
      <c r="A18" s="1">
        <v>29</v>
      </c>
      <c r="B18" s="1" t="s">
        <v>9</v>
      </c>
      <c r="C18" s="1" t="s">
        <v>156</v>
      </c>
      <c r="D18" s="1" t="s">
        <v>36</v>
      </c>
      <c r="E18" s="1" t="s">
        <v>51</v>
      </c>
      <c r="F18" s="1" t="s">
        <v>51</v>
      </c>
      <c r="G18" s="1">
        <v>2013</v>
      </c>
      <c r="H18" s="1">
        <v>119</v>
      </c>
      <c r="I18" s="1" t="s">
        <v>184</v>
      </c>
      <c r="J18" s="1" t="s">
        <v>67</v>
      </c>
      <c r="K18" s="1" t="s">
        <v>372</v>
      </c>
      <c r="L18" s="1" t="s">
        <v>8</v>
      </c>
      <c r="M18" s="1" t="s">
        <v>8</v>
      </c>
      <c r="N18" s="1" t="s">
        <v>8</v>
      </c>
      <c r="O18" s="1" t="str">
        <f>IF(AND(Table1[[#This Row],[Decarbonisation]]="No",Table1[[#This Row],[Energy Efficiency]]="No",Table1[[#This Row],[Renewable energy]]="No"),"Yes","No")</f>
        <v>Yes</v>
      </c>
      <c r="P18" s="1" t="s">
        <v>309</v>
      </c>
      <c r="Q18" s="1" t="s">
        <v>8</v>
      </c>
      <c r="R18" s="1" t="s">
        <v>8</v>
      </c>
      <c r="S18" s="1" t="s">
        <v>8</v>
      </c>
      <c r="T18" s="1" t="s">
        <v>8</v>
      </c>
      <c r="U18" s="1" t="s">
        <v>8</v>
      </c>
      <c r="V18" s="1" t="s">
        <v>8</v>
      </c>
      <c r="W18" s="1" t="s">
        <v>8</v>
      </c>
      <c r="X18" s="1" t="s">
        <v>8</v>
      </c>
      <c r="Y18" s="1" t="s">
        <v>8</v>
      </c>
      <c r="Z18" s="1" t="s">
        <v>9</v>
      </c>
      <c r="AA18" s="1" t="s">
        <v>8</v>
      </c>
      <c r="AB18" s="1"/>
      <c r="AC18" s="1" t="s">
        <v>9</v>
      </c>
      <c r="AD18" s="1" t="s">
        <v>8</v>
      </c>
      <c r="AE18" s="1" t="s">
        <v>8</v>
      </c>
      <c r="AF18" s="1" t="s">
        <v>8</v>
      </c>
      <c r="AG18" s="1" t="str">
        <f>IF(AND(Table1[[#This Row],[EU]]="No",Table1[[#This Row],[National]]="No",Table1[[#This Row],[Regional]]="No",Table1[[#This Row],[Local]]="No",Table1[[#This Row],[Other Level]]="No"),"Yes","No")</f>
        <v>No</v>
      </c>
      <c r="AH18" s="1" t="s">
        <v>8</v>
      </c>
      <c r="AI18" s="1"/>
      <c r="AJ18" s="1" t="s">
        <v>9</v>
      </c>
      <c r="AK18" s="1" t="s">
        <v>9</v>
      </c>
      <c r="AL18" s="1" t="s">
        <v>8</v>
      </c>
      <c r="AM18" s="1" t="s">
        <v>9</v>
      </c>
      <c r="AN18" s="1" t="s">
        <v>8</v>
      </c>
      <c r="AO18" s="1" t="s">
        <v>9</v>
      </c>
      <c r="AP18" s="1" t="s">
        <v>305</v>
      </c>
      <c r="AQ18" s="1" t="s">
        <v>9</v>
      </c>
      <c r="AR18" s="1" t="s">
        <v>8</v>
      </c>
      <c r="AS18" s="1" t="s">
        <v>9</v>
      </c>
      <c r="AT18" s="1" t="s">
        <v>9</v>
      </c>
      <c r="AU18" s="1" t="s">
        <v>9</v>
      </c>
      <c r="AV18" s="1" t="s">
        <v>8</v>
      </c>
      <c r="AW18" s="1" t="s">
        <v>8</v>
      </c>
      <c r="AX18" s="1" t="s">
        <v>8</v>
      </c>
      <c r="AY18" s="1" t="s">
        <v>8</v>
      </c>
      <c r="AZ18" s="1" t="s">
        <v>9</v>
      </c>
      <c r="BA18" s="1" t="s">
        <v>9</v>
      </c>
      <c r="BB18" s="1" t="s">
        <v>8</v>
      </c>
      <c r="BC18" s="1" t="s">
        <v>8</v>
      </c>
      <c r="BD18" s="1" t="s">
        <v>8</v>
      </c>
      <c r="BE18" s="1" t="s">
        <v>8</v>
      </c>
      <c r="BF18" s="1"/>
      <c r="BG18" s="1" t="s">
        <v>8</v>
      </c>
      <c r="BH18" s="1" t="s">
        <v>8</v>
      </c>
      <c r="BI18" s="1" t="s">
        <v>8</v>
      </c>
      <c r="BJ18" s="1" t="s">
        <v>8</v>
      </c>
      <c r="BK18" s="1" t="s">
        <v>8</v>
      </c>
      <c r="BL18" s="1" t="s">
        <v>8</v>
      </c>
      <c r="BM18" s="1" t="s">
        <v>8</v>
      </c>
      <c r="BN18" s="1" t="s">
        <v>8</v>
      </c>
      <c r="BO18" s="1" t="s">
        <v>8</v>
      </c>
      <c r="BP18" s="1" t="s">
        <v>8</v>
      </c>
      <c r="BQ18" s="1" t="s">
        <v>8</v>
      </c>
      <c r="BR18" s="1" t="s">
        <v>8</v>
      </c>
      <c r="BS18" s="1" t="s">
        <v>8</v>
      </c>
      <c r="BT18" s="1" t="s">
        <v>9</v>
      </c>
      <c r="BU18" s="1"/>
      <c r="BV18" s="1" t="s">
        <v>310</v>
      </c>
      <c r="BW18" s="1" t="s">
        <v>308</v>
      </c>
      <c r="BX18" s="1">
        <v>2</v>
      </c>
    </row>
    <row r="19" spans="1:76" s="2" customFormat="1" ht="46.9" customHeight="1" x14ac:dyDescent="0.25">
      <c r="A19" s="1">
        <v>35</v>
      </c>
      <c r="B19" s="1" t="s">
        <v>9</v>
      </c>
      <c r="C19" s="1" t="s">
        <v>272</v>
      </c>
      <c r="D19" s="1" t="s">
        <v>273</v>
      </c>
      <c r="E19" s="1" t="s">
        <v>274</v>
      </c>
      <c r="F19" s="1" t="s">
        <v>51</v>
      </c>
      <c r="G19" s="1">
        <v>2013</v>
      </c>
      <c r="H19" s="1">
        <v>221</v>
      </c>
      <c r="I19" s="1" t="s">
        <v>275</v>
      </c>
      <c r="J19" s="1" t="s">
        <v>67</v>
      </c>
      <c r="K19" s="1" t="s">
        <v>364</v>
      </c>
      <c r="L19" s="1" t="s">
        <v>8</v>
      </c>
      <c r="M19" s="1" t="s">
        <v>8</v>
      </c>
      <c r="N19" s="1" t="s">
        <v>8</v>
      </c>
      <c r="O19" s="1" t="str">
        <f>IF(AND(Table1[[#This Row],[Decarbonisation]]="No",Table1[[#This Row],[Energy Efficiency]]="No",Table1[[#This Row],[Renewable energy]]="No"),"Yes","No")</f>
        <v>Yes</v>
      </c>
      <c r="P19" s="1"/>
      <c r="Q19" s="1" t="s">
        <v>8</v>
      </c>
      <c r="R19" s="1" t="s">
        <v>8</v>
      </c>
      <c r="S19" s="1" t="s">
        <v>8</v>
      </c>
      <c r="T19" s="1" t="s">
        <v>8</v>
      </c>
      <c r="U19" s="1" t="s">
        <v>8</v>
      </c>
      <c r="V19" s="1" t="s">
        <v>8</v>
      </c>
      <c r="W19" s="1" t="s">
        <v>8</v>
      </c>
      <c r="X19" s="1" t="s">
        <v>8</v>
      </c>
      <c r="Y19" s="1" t="s">
        <v>8</v>
      </c>
      <c r="Z19" s="1" t="s">
        <v>9</v>
      </c>
      <c r="AA19" s="1" t="s">
        <v>8</v>
      </c>
      <c r="AC19" s="1" t="s">
        <v>9</v>
      </c>
      <c r="AD19" s="1" t="s">
        <v>8</v>
      </c>
      <c r="AE19" s="1" t="s">
        <v>8</v>
      </c>
      <c r="AF19" s="1" t="s">
        <v>8</v>
      </c>
      <c r="AG19" s="1" t="str">
        <f>IF(AND(Table1[[#This Row],[EU]]="No",Table1[[#This Row],[National]]="No",Table1[[#This Row],[Regional]]="No",Table1[[#This Row],[Local]]="No",Table1[[#This Row],[Other Level]]="No"),"Yes","No")</f>
        <v>No</v>
      </c>
      <c r="AH19" s="1" t="s">
        <v>8</v>
      </c>
      <c r="AI19" s="1"/>
      <c r="AJ19" s="1" t="s">
        <v>8</v>
      </c>
      <c r="AK19" s="1" t="s">
        <v>9</v>
      </c>
      <c r="AL19" s="1" t="s">
        <v>8</v>
      </c>
      <c r="AM19" s="1" t="s">
        <v>8</v>
      </c>
      <c r="AN19" s="1" t="s">
        <v>8</v>
      </c>
      <c r="AO19" s="1" t="s">
        <v>8</v>
      </c>
      <c r="AQ19" s="1" t="s">
        <v>9</v>
      </c>
      <c r="AR19" s="1" t="s">
        <v>8</v>
      </c>
      <c r="AS19" s="1" t="s">
        <v>8</v>
      </c>
      <c r="AT19" s="1" t="s">
        <v>9</v>
      </c>
      <c r="AU19" s="1" t="s">
        <v>8</v>
      </c>
      <c r="AV19" s="1" t="s">
        <v>9</v>
      </c>
      <c r="AW19" s="1" t="s">
        <v>8</v>
      </c>
      <c r="AX19" s="1" t="s">
        <v>9</v>
      </c>
      <c r="AY19" s="1" t="s">
        <v>8</v>
      </c>
      <c r="AZ19" s="1" t="s">
        <v>8</v>
      </c>
      <c r="BA19" s="1" t="s">
        <v>9</v>
      </c>
      <c r="BB19" s="1" t="s">
        <v>8</v>
      </c>
      <c r="BC19" s="1" t="s">
        <v>8</v>
      </c>
      <c r="BD19" s="1" t="s">
        <v>9</v>
      </c>
      <c r="BE19" s="1" t="s">
        <v>9</v>
      </c>
      <c r="BF19" s="1"/>
      <c r="BG19" s="1" t="s">
        <v>9</v>
      </c>
      <c r="BH19" s="1" t="s">
        <v>8</v>
      </c>
      <c r="BI19" s="1" t="s">
        <v>8</v>
      </c>
      <c r="BJ19" s="1" t="s">
        <v>8</v>
      </c>
      <c r="BK19" s="1" t="s">
        <v>8</v>
      </c>
      <c r="BL19" s="1" t="s">
        <v>8</v>
      </c>
      <c r="BM19" s="1" t="s">
        <v>8</v>
      </c>
      <c r="BN19" s="1" t="s">
        <v>9</v>
      </c>
      <c r="BO19" s="1" t="s">
        <v>9</v>
      </c>
      <c r="BP19" s="1" t="s">
        <v>8</v>
      </c>
      <c r="BQ19" s="1" t="s">
        <v>9</v>
      </c>
      <c r="BR19" s="1" t="s">
        <v>9</v>
      </c>
      <c r="BS19" s="1" t="s">
        <v>9</v>
      </c>
      <c r="BT19" s="1" t="s">
        <v>8</v>
      </c>
      <c r="BV19" s="1" t="s">
        <v>276</v>
      </c>
      <c r="BW19" s="1" t="s">
        <v>277</v>
      </c>
      <c r="BX19" s="2">
        <v>2</v>
      </c>
    </row>
    <row r="20" spans="1:76" s="2" customFormat="1" ht="46.9" customHeight="1" x14ac:dyDescent="0.25">
      <c r="A20" s="1">
        <v>37</v>
      </c>
      <c r="B20" s="1" t="s">
        <v>9</v>
      </c>
      <c r="C20" s="1" t="s">
        <v>320</v>
      </c>
      <c r="D20" s="1" t="s">
        <v>36</v>
      </c>
      <c r="E20" s="1" t="s">
        <v>321</v>
      </c>
      <c r="F20" s="1" t="s">
        <v>321</v>
      </c>
      <c r="G20" s="1">
        <v>2010</v>
      </c>
      <c r="H20" s="1" t="s">
        <v>36</v>
      </c>
      <c r="I20" s="1" t="s">
        <v>322</v>
      </c>
      <c r="J20" s="1" t="s">
        <v>8</v>
      </c>
      <c r="K20" s="2" t="s">
        <v>319</v>
      </c>
      <c r="L20" s="1" t="s">
        <v>8</v>
      </c>
      <c r="M20" s="1" t="s">
        <v>8</v>
      </c>
      <c r="N20" s="1" t="s">
        <v>8</v>
      </c>
      <c r="O20" s="1" t="str">
        <f>IF(AND(Table1[[#This Row],[Decarbonisation]]="No",Table1[[#This Row],[Energy Efficiency]]="No",Table1[[#This Row],[Renewable energy]]="No"),"Yes","No")</f>
        <v>Yes</v>
      </c>
      <c r="P20" s="5"/>
      <c r="Q20" s="1" t="s">
        <v>8</v>
      </c>
      <c r="R20" s="1" t="s">
        <v>8</v>
      </c>
      <c r="S20" s="1" t="s">
        <v>8</v>
      </c>
      <c r="T20" s="1" t="s">
        <v>8</v>
      </c>
      <c r="U20" s="1" t="s">
        <v>8</v>
      </c>
      <c r="V20" s="1" t="s">
        <v>8</v>
      </c>
      <c r="W20" s="1" t="s">
        <v>8</v>
      </c>
      <c r="X20" s="1" t="s">
        <v>8</v>
      </c>
      <c r="Y20" s="1" t="s">
        <v>9</v>
      </c>
      <c r="Z20" s="1" t="s">
        <v>8</v>
      </c>
      <c r="AA20" s="1" t="s">
        <v>8</v>
      </c>
      <c r="AB20" s="5"/>
      <c r="AC20" s="1" t="s">
        <v>8</v>
      </c>
      <c r="AD20" s="1" t="s">
        <v>8</v>
      </c>
      <c r="AE20" s="1" t="s">
        <v>8</v>
      </c>
      <c r="AF20" s="1" t="s">
        <v>9</v>
      </c>
      <c r="AG20" s="1" t="str">
        <f>IF(AND(Table1[[#This Row],[EU]]="No",Table1[[#This Row],[National]]="No",Table1[[#This Row],[Regional]]="No",Table1[[#This Row],[Local]]="No",Table1[[#This Row],[Other Level]]="No"),"Yes","No")</f>
        <v>No</v>
      </c>
      <c r="AH20" s="1" t="s">
        <v>9</v>
      </c>
      <c r="AJ20" s="1" t="s">
        <v>9</v>
      </c>
      <c r="AK20" s="1" t="s">
        <v>8</v>
      </c>
      <c r="AL20" s="1" t="s">
        <v>8</v>
      </c>
      <c r="AM20" s="1" t="s">
        <v>8</v>
      </c>
      <c r="AN20" s="1" t="s">
        <v>8</v>
      </c>
      <c r="AO20" s="1" t="s">
        <v>8</v>
      </c>
      <c r="AP20" s="5"/>
      <c r="AQ20" s="1" t="s">
        <v>9</v>
      </c>
      <c r="AR20" s="1" t="s">
        <v>8</v>
      </c>
      <c r="AS20" s="1" t="s">
        <v>8</v>
      </c>
      <c r="AT20" s="1" t="s">
        <v>9</v>
      </c>
      <c r="AU20" s="1" t="s">
        <v>8</v>
      </c>
      <c r="AV20" s="1" t="s">
        <v>9</v>
      </c>
      <c r="AW20" s="1" t="s">
        <v>8</v>
      </c>
      <c r="AX20" s="1" t="s">
        <v>9</v>
      </c>
      <c r="AY20" s="1" t="s">
        <v>8</v>
      </c>
      <c r="AZ20" s="1" t="s">
        <v>8</v>
      </c>
      <c r="BA20" s="1" t="s">
        <v>9</v>
      </c>
      <c r="BB20" s="1" t="s">
        <v>9</v>
      </c>
      <c r="BC20" s="1" t="s">
        <v>8</v>
      </c>
      <c r="BD20" s="1" t="s">
        <v>8</v>
      </c>
      <c r="BE20" s="1" t="s">
        <v>8</v>
      </c>
      <c r="BF20" s="1"/>
      <c r="BG20" s="1" t="s">
        <v>8</v>
      </c>
      <c r="BH20" s="1" t="s">
        <v>8</v>
      </c>
      <c r="BI20" s="1" t="s">
        <v>8</v>
      </c>
      <c r="BJ20" s="1" t="s">
        <v>8</v>
      </c>
      <c r="BK20" s="1" t="s">
        <v>8</v>
      </c>
      <c r="BL20" s="1" t="s">
        <v>8</v>
      </c>
      <c r="BM20" s="1" t="s">
        <v>8</v>
      </c>
      <c r="BN20" s="1" t="s">
        <v>8</v>
      </c>
      <c r="BO20" s="1" t="s">
        <v>8</v>
      </c>
      <c r="BP20" s="1" t="s">
        <v>8</v>
      </c>
      <c r="BQ20" s="1" t="s">
        <v>8</v>
      </c>
      <c r="BR20" s="1" t="s">
        <v>8</v>
      </c>
      <c r="BS20" s="1" t="s">
        <v>8</v>
      </c>
      <c r="BT20" s="1" t="s">
        <v>8</v>
      </c>
      <c r="BV20" s="1" t="s">
        <v>323</v>
      </c>
      <c r="BW20" s="1" t="s">
        <v>324</v>
      </c>
      <c r="BX20" s="1">
        <v>2</v>
      </c>
    </row>
    <row r="21" spans="1:76" s="2" customFormat="1" ht="46.9" customHeight="1" x14ac:dyDescent="0.25">
      <c r="A21" s="1">
        <v>2</v>
      </c>
      <c r="B21" s="1" t="s">
        <v>9</v>
      </c>
      <c r="C21" s="1" t="s">
        <v>60</v>
      </c>
      <c r="D21" s="1" t="s">
        <v>61</v>
      </c>
      <c r="E21" s="1" t="s">
        <v>62</v>
      </c>
      <c r="F21" s="1" t="s">
        <v>225</v>
      </c>
      <c r="G21" s="1">
        <v>2012</v>
      </c>
      <c r="H21" s="1">
        <v>58</v>
      </c>
      <c r="I21" s="1" t="s">
        <v>194</v>
      </c>
      <c r="J21" s="1" t="s">
        <v>67</v>
      </c>
      <c r="K21" s="1" t="s">
        <v>378</v>
      </c>
      <c r="L21" s="1" t="s">
        <v>8</v>
      </c>
      <c r="M21" s="1" t="s">
        <v>8</v>
      </c>
      <c r="N21" s="1" t="s">
        <v>8</v>
      </c>
      <c r="O21" s="1" t="str">
        <f>IF(AND(Table1[[#This Row],[Decarbonisation]]="No",Table1[[#This Row],[Energy Efficiency]]="No",Table1[[#This Row],[Renewable energy]]="No"),"Yes","No")</f>
        <v>Yes</v>
      </c>
      <c r="P21" s="1"/>
      <c r="Q21" s="1" t="s">
        <v>8</v>
      </c>
      <c r="R21" s="1" t="s">
        <v>8</v>
      </c>
      <c r="S21" s="1" t="s">
        <v>8</v>
      </c>
      <c r="T21" s="1" t="s">
        <v>8</v>
      </c>
      <c r="U21" s="1" t="s">
        <v>8</v>
      </c>
      <c r="V21" s="1" t="s">
        <v>8</v>
      </c>
      <c r="W21" s="1" t="s">
        <v>8</v>
      </c>
      <c r="X21" s="1" t="s">
        <v>8</v>
      </c>
      <c r="Y21" s="1" t="s">
        <v>8</v>
      </c>
      <c r="Z21" s="1" t="s">
        <v>9</v>
      </c>
      <c r="AA21" s="1" t="s">
        <v>8</v>
      </c>
      <c r="AB21" s="1"/>
      <c r="AC21" s="1" t="s">
        <v>8</v>
      </c>
      <c r="AD21" s="1" t="s">
        <v>8</v>
      </c>
      <c r="AE21" s="1" t="s">
        <v>8</v>
      </c>
      <c r="AF21" s="1" t="s">
        <v>8</v>
      </c>
      <c r="AG21" s="1" t="str">
        <f>IF(AND(Table1[[#This Row],[EU]]="No",Table1[[#This Row],[National]]="No",Table1[[#This Row],[Regional]]="No",Table1[[#This Row],[Local]]="No",Table1[[#This Row],[Other Level]]="No"),"Yes","No")</f>
        <v>No</v>
      </c>
      <c r="AH21" s="1" t="s">
        <v>9</v>
      </c>
      <c r="AI21" s="1" t="s">
        <v>226</v>
      </c>
      <c r="AJ21" s="1" t="s">
        <v>8</v>
      </c>
      <c r="AK21" s="1" t="s">
        <v>8</v>
      </c>
      <c r="AL21" s="1" t="s">
        <v>9</v>
      </c>
      <c r="AM21" s="1" t="s">
        <v>8</v>
      </c>
      <c r="AN21" s="1" t="s">
        <v>8</v>
      </c>
      <c r="AO21" s="1" t="s">
        <v>8</v>
      </c>
      <c r="AP21" s="1"/>
      <c r="AQ21" s="1" t="s">
        <v>9</v>
      </c>
      <c r="AR21" s="1" t="s">
        <v>8</v>
      </c>
      <c r="AS21" s="1" t="s">
        <v>9</v>
      </c>
      <c r="AT21" s="1" t="s">
        <v>9</v>
      </c>
      <c r="AU21" s="1" t="s">
        <v>9</v>
      </c>
      <c r="AV21" s="1" t="s">
        <v>8</v>
      </c>
      <c r="AW21" s="1" t="s">
        <v>8</v>
      </c>
      <c r="AX21" s="1" t="s">
        <v>8</v>
      </c>
      <c r="AY21" s="1" t="s">
        <v>8</v>
      </c>
      <c r="AZ21" s="1" t="s">
        <v>8</v>
      </c>
      <c r="BA21" s="1" t="s">
        <v>9</v>
      </c>
      <c r="BB21" s="1" t="s">
        <v>8</v>
      </c>
      <c r="BC21" s="1" t="s">
        <v>9</v>
      </c>
      <c r="BD21" s="1" t="s">
        <v>68</v>
      </c>
      <c r="BE21" s="1" t="s">
        <v>68</v>
      </c>
      <c r="BF21" s="1"/>
      <c r="BG21" s="1" t="s">
        <v>8</v>
      </c>
      <c r="BH21" s="1" t="s">
        <v>8</v>
      </c>
      <c r="BI21" s="1" t="s">
        <v>8</v>
      </c>
      <c r="BJ21" s="1" t="s">
        <v>9</v>
      </c>
      <c r="BK21" s="1" t="s">
        <v>8</v>
      </c>
      <c r="BL21" s="1" t="s">
        <v>8</v>
      </c>
      <c r="BM21" s="1" t="s">
        <v>8</v>
      </c>
      <c r="BN21" s="1" t="s">
        <v>8</v>
      </c>
      <c r="BO21" s="1" t="s">
        <v>8</v>
      </c>
      <c r="BP21" s="1" t="s">
        <v>8</v>
      </c>
      <c r="BQ21" s="1" t="s">
        <v>8</v>
      </c>
      <c r="BR21" s="1" t="s">
        <v>8</v>
      </c>
      <c r="BS21" s="1" t="s">
        <v>8</v>
      </c>
      <c r="BT21" s="1" t="s">
        <v>9</v>
      </c>
      <c r="BU21" s="1"/>
      <c r="BV21" s="1" t="s">
        <v>227</v>
      </c>
      <c r="BW21" s="1" t="s">
        <v>228</v>
      </c>
      <c r="BX21" s="1">
        <v>1</v>
      </c>
    </row>
    <row r="22" spans="1:76" s="2" customFormat="1" ht="46.9" customHeight="1" x14ac:dyDescent="0.25">
      <c r="A22" s="1">
        <v>5</v>
      </c>
      <c r="B22" s="1" t="s">
        <v>9</v>
      </c>
      <c r="C22" s="1" t="s">
        <v>55</v>
      </c>
      <c r="D22" s="1" t="s">
        <v>160</v>
      </c>
      <c r="E22" s="1" t="s">
        <v>54</v>
      </c>
      <c r="F22" s="1" t="s">
        <v>54</v>
      </c>
      <c r="G22" s="1">
        <v>2015</v>
      </c>
      <c r="H22" s="1">
        <v>26</v>
      </c>
      <c r="I22" s="1" t="s">
        <v>197</v>
      </c>
      <c r="J22" s="1" t="s">
        <v>67</v>
      </c>
      <c r="K22" s="1" t="s">
        <v>356</v>
      </c>
      <c r="L22" s="1" t="s">
        <v>9</v>
      </c>
      <c r="M22" s="1" t="s">
        <v>8</v>
      </c>
      <c r="N22" s="1" t="s">
        <v>8</v>
      </c>
      <c r="O22" s="1" t="str">
        <f>IF(AND(Table1[[#This Row],[Decarbonisation]]="No",Table1[[#This Row],[Energy Efficiency]]="No",Table1[[#This Row],[Renewable energy]]="No"),"Yes","No")</f>
        <v>No</v>
      </c>
      <c r="P22" s="1"/>
      <c r="Q22" s="1" t="s">
        <v>8</v>
      </c>
      <c r="R22" s="1" t="s">
        <v>8</v>
      </c>
      <c r="S22" s="1" t="s">
        <v>8</v>
      </c>
      <c r="T22" s="1" t="s">
        <v>8</v>
      </c>
      <c r="U22" s="1" t="s">
        <v>8</v>
      </c>
      <c r="V22" s="1" t="s">
        <v>8</v>
      </c>
      <c r="W22" s="1" t="s">
        <v>8</v>
      </c>
      <c r="X22" s="1" t="s">
        <v>8</v>
      </c>
      <c r="Y22" s="1" t="s">
        <v>8</v>
      </c>
      <c r="Z22" s="1" t="s">
        <v>9</v>
      </c>
      <c r="AA22" s="1" t="s">
        <v>8</v>
      </c>
      <c r="AB22" s="1"/>
      <c r="AC22" s="1" t="s">
        <v>8</v>
      </c>
      <c r="AD22" s="1" t="s">
        <v>8</v>
      </c>
      <c r="AE22" s="1" t="s">
        <v>8</v>
      </c>
      <c r="AF22" s="1" t="s">
        <v>8</v>
      </c>
      <c r="AG22" s="1" t="str">
        <f>IF(AND(Table1[[#This Row],[EU]]="No",Table1[[#This Row],[National]]="No",Table1[[#This Row],[Regional]]="No",Table1[[#This Row],[Local]]="No",Table1[[#This Row],[Other Level]]="No"),"Yes","No")</f>
        <v>Yes</v>
      </c>
      <c r="AH22" s="1" t="s">
        <v>8</v>
      </c>
      <c r="AI22" s="1"/>
      <c r="AJ22" s="1" t="s">
        <v>9</v>
      </c>
      <c r="AK22" s="1" t="s">
        <v>9</v>
      </c>
      <c r="AL22" s="1" t="s">
        <v>8</v>
      </c>
      <c r="AM22" s="1" t="s">
        <v>8</v>
      </c>
      <c r="AN22" s="1" t="s">
        <v>8</v>
      </c>
      <c r="AO22" s="1" t="s">
        <v>8</v>
      </c>
      <c r="AP22" s="1"/>
      <c r="AQ22" s="1" t="s">
        <v>8</v>
      </c>
      <c r="AR22" s="1" t="s">
        <v>8</v>
      </c>
      <c r="AS22" s="1" t="s">
        <v>8</v>
      </c>
      <c r="AT22" s="1" t="s">
        <v>9</v>
      </c>
      <c r="AU22" s="1" t="s">
        <v>8</v>
      </c>
      <c r="AV22" s="1" t="s">
        <v>8</v>
      </c>
      <c r="AW22" s="1" t="s">
        <v>8</v>
      </c>
      <c r="AX22" s="1" t="s">
        <v>8</v>
      </c>
      <c r="AY22" s="1" t="s">
        <v>8</v>
      </c>
      <c r="AZ22" s="1" t="s">
        <v>8</v>
      </c>
      <c r="BA22" s="1" t="s">
        <v>9</v>
      </c>
      <c r="BB22" s="1" t="s">
        <v>8</v>
      </c>
      <c r="BC22" s="1" t="s">
        <v>9</v>
      </c>
      <c r="BD22" s="1" t="s">
        <v>8</v>
      </c>
      <c r="BE22" s="1" t="s">
        <v>8</v>
      </c>
      <c r="BF22" s="1"/>
      <c r="BG22" s="1" t="s">
        <v>8</v>
      </c>
      <c r="BH22" s="1" t="s">
        <v>8</v>
      </c>
      <c r="BI22" s="1" t="s">
        <v>8</v>
      </c>
      <c r="BJ22" s="1" t="s">
        <v>8</v>
      </c>
      <c r="BK22" s="1" t="s">
        <v>8</v>
      </c>
      <c r="BL22" s="1" t="s">
        <v>8</v>
      </c>
      <c r="BM22" s="1" t="s">
        <v>8</v>
      </c>
      <c r="BN22" s="1" t="s">
        <v>8</v>
      </c>
      <c r="BO22" s="1" t="s">
        <v>8</v>
      </c>
      <c r="BP22" s="1" t="s">
        <v>8</v>
      </c>
      <c r="BQ22" s="1" t="s">
        <v>8</v>
      </c>
      <c r="BR22" s="1" t="s">
        <v>8</v>
      </c>
      <c r="BS22" s="1" t="s">
        <v>8</v>
      </c>
      <c r="BT22" s="1" t="s">
        <v>9</v>
      </c>
      <c r="BU22" s="1"/>
      <c r="BV22" s="1" t="s">
        <v>230</v>
      </c>
      <c r="BW22" s="1" t="s">
        <v>231</v>
      </c>
      <c r="BX22" s="1">
        <v>1</v>
      </c>
    </row>
    <row r="23" spans="1:76" s="2" customFormat="1" ht="46.9" customHeight="1" x14ac:dyDescent="0.25">
      <c r="A23" s="1">
        <v>6</v>
      </c>
      <c r="B23" s="1" t="s">
        <v>9</v>
      </c>
      <c r="C23" s="1" t="s">
        <v>64</v>
      </c>
      <c r="D23" s="1" t="s">
        <v>36</v>
      </c>
      <c r="E23" s="1" t="s">
        <v>63</v>
      </c>
      <c r="F23" s="1" t="s">
        <v>63</v>
      </c>
      <c r="G23" s="1">
        <v>2017</v>
      </c>
      <c r="H23" s="1">
        <v>190</v>
      </c>
      <c r="I23" s="1" t="s">
        <v>65</v>
      </c>
      <c r="J23" s="1" t="s">
        <v>68</v>
      </c>
      <c r="K23" s="1" t="s">
        <v>232</v>
      </c>
      <c r="L23" s="1" t="s">
        <v>8</v>
      </c>
      <c r="M23" s="1" t="s">
        <v>8</v>
      </c>
      <c r="N23" s="1" t="s">
        <v>8</v>
      </c>
      <c r="O23" s="1" t="str">
        <f>IF(AND(Table1[[#This Row],[Decarbonisation]]="No",Table1[[#This Row],[Energy Efficiency]]="No",Table1[[#This Row],[Renewable energy]]="No"),"Yes","No")</f>
        <v>Yes</v>
      </c>
      <c r="P23" s="1"/>
      <c r="Q23" s="1" t="s">
        <v>8</v>
      </c>
      <c r="R23" s="1" t="s">
        <v>8</v>
      </c>
      <c r="S23" s="1" t="s">
        <v>8</v>
      </c>
      <c r="T23" s="1" t="s">
        <v>8</v>
      </c>
      <c r="U23" s="1" t="s">
        <v>8</v>
      </c>
      <c r="V23" s="1" t="s">
        <v>8</v>
      </c>
      <c r="W23" s="1" t="s">
        <v>8</v>
      </c>
      <c r="X23" s="1" t="s">
        <v>8</v>
      </c>
      <c r="Y23" s="1" t="s">
        <v>8</v>
      </c>
      <c r="Z23" s="1" t="s">
        <v>9</v>
      </c>
      <c r="AA23" s="1" t="s">
        <v>8</v>
      </c>
      <c r="AB23" s="1"/>
      <c r="AC23" s="1" t="s">
        <v>8</v>
      </c>
      <c r="AD23" s="1" t="s">
        <v>8</v>
      </c>
      <c r="AE23" s="1" t="s">
        <v>8</v>
      </c>
      <c r="AF23" s="1" t="s">
        <v>8</v>
      </c>
      <c r="AG23" s="1" t="str">
        <f>IF(AND(Table1[[#This Row],[EU]]="No",Table1[[#This Row],[National]]="No",Table1[[#This Row],[Regional]]="No",Table1[[#This Row],[Local]]="No",Table1[[#This Row],[Other Level]]="No"),"Yes","No")</f>
        <v>Yes</v>
      </c>
      <c r="AH23" s="1" t="s">
        <v>8</v>
      </c>
      <c r="AI23" s="1"/>
      <c r="AJ23" s="1" t="s">
        <v>8</v>
      </c>
      <c r="AK23" s="1" t="s">
        <v>8</v>
      </c>
      <c r="AL23" s="1" t="s">
        <v>9</v>
      </c>
      <c r="AM23" s="1" t="s">
        <v>8</v>
      </c>
      <c r="AN23" s="1" t="s">
        <v>8</v>
      </c>
      <c r="AO23" s="1" t="s">
        <v>8</v>
      </c>
      <c r="AP23" s="1"/>
      <c r="AQ23" s="1" t="s">
        <v>8</v>
      </c>
      <c r="AR23" s="1" t="s">
        <v>8</v>
      </c>
      <c r="AS23" s="1" t="s">
        <v>8</v>
      </c>
      <c r="AT23" s="1" t="s">
        <v>8</v>
      </c>
      <c r="AU23" s="1" t="s">
        <v>8</v>
      </c>
      <c r="AV23" s="1" t="s">
        <v>8</v>
      </c>
      <c r="AW23" s="1" t="s">
        <v>8</v>
      </c>
      <c r="AX23" s="1" t="s">
        <v>8</v>
      </c>
      <c r="AY23" s="1" t="s">
        <v>8</v>
      </c>
      <c r="AZ23" s="1" t="s">
        <v>8</v>
      </c>
      <c r="BA23" s="1" t="s">
        <v>8</v>
      </c>
      <c r="BB23" s="1" t="s">
        <v>8</v>
      </c>
      <c r="BC23" s="1" t="s">
        <v>9</v>
      </c>
      <c r="BD23" s="1" t="s">
        <v>8</v>
      </c>
      <c r="BE23" s="1" t="s">
        <v>8</v>
      </c>
      <c r="BF23" s="1"/>
      <c r="BG23" s="1" t="s">
        <v>8</v>
      </c>
      <c r="BH23" s="1" t="s">
        <v>8</v>
      </c>
      <c r="BI23" s="1" t="s">
        <v>8</v>
      </c>
      <c r="BJ23" s="1" t="s">
        <v>8</v>
      </c>
      <c r="BK23" s="1" t="s">
        <v>8</v>
      </c>
      <c r="BL23" s="1" t="s">
        <v>8</v>
      </c>
      <c r="BM23" s="1" t="s">
        <v>8</v>
      </c>
      <c r="BN23" s="1" t="s">
        <v>8</v>
      </c>
      <c r="BO23" s="1" t="s">
        <v>8</v>
      </c>
      <c r="BP23" s="1" t="s">
        <v>8</v>
      </c>
      <c r="BQ23" s="1" t="s">
        <v>8</v>
      </c>
      <c r="BR23" s="1" t="s">
        <v>8</v>
      </c>
      <c r="BS23" s="1" t="s">
        <v>8</v>
      </c>
      <c r="BT23" s="1" t="s">
        <v>8</v>
      </c>
      <c r="BU23" s="1"/>
      <c r="BV23" s="1" t="s">
        <v>233</v>
      </c>
      <c r="BW23" s="1" t="s">
        <v>234</v>
      </c>
      <c r="BX23" s="1">
        <v>1</v>
      </c>
    </row>
    <row r="24" spans="1:76" s="1" customFormat="1" ht="46.9" customHeight="1" x14ac:dyDescent="0.25">
      <c r="A24" s="1">
        <v>7</v>
      </c>
      <c r="B24" s="1" t="s">
        <v>9</v>
      </c>
      <c r="C24" s="1" t="s">
        <v>69</v>
      </c>
      <c r="D24" s="1" t="s">
        <v>36</v>
      </c>
      <c r="E24" s="1" t="s">
        <v>70</v>
      </c>
      <c r="F24" s="1" t="s">
        <v>70</v>
      </c>
      <c r="G24" s="1">
        <v>2016</v>
      </c>
      <c r="H24" s="1">
        <v>24</v>
      </c>
      <c r="I24" s="1" t="s">
        <v>126</v>
      </c>
      <c r="J24" s="1" t="s">
        <v>67</v>
      </c>
      <c r="K24" s="1" t="s">
        <v>71</v>
      </c>
      <c r="L24" s="1" t="s">
        <v>8</v>
      </c>
      <c r="M24" s="1" t="s">
        <v>8</v>
      </c>
      <c r="N24" s="1" t="s">
        <v>8</v>
      </c>
      <c r="O24" s="1" t="str">
        <f>IF(AND(Table1[[#This Row],[Decarbonisation]]="No",Table1[[#This Row],[Energy Efficiency]]="No",Table1[[#This Row],[Renewable energy]]="No"),"Yes","No")</f>
        <v>Yes</v>
      </c>
      <c r="P24" s="1" t="s">
        <v>165</v>
      </c>
      <c r="Q24" s="1" t="s">
        <v>8</v>
      </c>
      <c r="R24" s="1" t="s">
        <v>8</v>
      </c>
      <c r="S24" s="1" t="s">
        <v>8</v>
      </c>
      <c r="T24" s="1" t="s">
        <v>8</v>
      </c>
      <c r="U24" s="1" t="s">
        <v>8</v>
      </c>
      <c r="V24" s="1" t="s">
        <v>8</v>
      </c>
      <c r="W24" s="1" t="s">
        <v>8</v>
      </c>
      <c r="X24" s="1" t="s">
        <v>8</v>
      </c>
      <c r="Y24" s="1" t="s">
        <v>8</v>
      </c>
      <c r="Z24" s="1" t="s">
        <v>9</v>
      </c>
      <c r="AA24" s="1" t="s">
        <v>8</v>
      </c>
      <c r="AC24" s="1" t="s">
        <v>9</v>
      </c>
      <c r="AD24" s="1" t="s">
        <v>9</v>
      </c>
      <c r="AE24" s="1" t="s">
        <v>9</v>
      </c>
      <c r="AF24" s="1" t="s">
        <v>9</v>
      </c>
      <c r="AG24" s="1" t="str">
        <f>IF(AND(Table1[[#This Row],[EU]]="No",Table1[[#This Row],[National]]="No",Table1[[#This Row],[Regional]]="No",Table1[[#This Row],[Local]]="No",Table1[[#This Row],[Other Level]]="No"),"Yes","No")</f>
        <v>No</v>
      </c>
      <c r="AH24" s="1" t="s">
        <v>8</v>
      </c>
      <c r="AJ24" s="1" t="s">
        <v>9</v>
      </c>
      <c r="AK24" s="1" t="s">
        <v>9</v>
      </c>
      <c r="AL24" s="1" t="s">
        <v>9</v>
      </c>
      <c r="AM24" s="1" t="s">
        <v>9</v>
      </c>
      <c r="AN24" s="1" t="s">
        <v>9</v>
      </c>
      <c r="AO24" s="1" t="s">
        <v>8</v>
      </c>
      <c r="AP24" s="1" t="s">
        <v>127</v>
      </c>
      <c r="AQ24" s="1" t="s">
        <v>9</v>
      </c>
      <c r="AR24" s="1" t="s">
        <v>8</v>
      </c>
      <c r="AS24" s="1" t="s">
        <v>8</v>
      </c>
      <c r="AT24" s="1" t="s">
        <v>8</v>
      </c>
      <c r="AU24" s="1" t="s">
        <v>9</v>
      </c>
      <c r="AV24" s="1" t="s">
        <v>8</v>
      </c>
      <c r="AW24" s="1" t="s">
        <v>8</v>
      </c>
      <c r="AX24" s="1" t="s">
        <v>8</v>
      </c>
      <c r="AY24" s="1" t="s">
        <v>8</v>
      </c>
      <c r="AZ24" s="1" t="s">
        <v>8</v>
      </c>
      <c r="BA24" s="1" t="s">
        <v>67</v>
      </c>
      <c r="BB24" s="1" t="s">
        <v>68</v>
      </c>
      <c r="BC24" s="1" t="s">
        <v>8</v>
      </c>
      <c r="BD24" s="1" t="s">
        <v>8</v>
      </c>
      <c r="BE24" s="1" t="s">
        <v>8</v>
      </c>
      <c r="BG24" s="1" t="s">
        <v>9</v>
      </c>
      <c r="BH24" s="1" t="s">
        <v>9</v>
      </c>
      <c r="BI24" s="1" t="s">
        <v>9</v>
      </c>
      <c r="BJ24" s="1" t="s">
        <v>8</v>
      </c>
      <c r="BK24" s="1" t="s">
        <v>67</v>
      </c>
      <c r="BL24" s="1" t="s">
        <v>8</v>
      </c>
      <c r="BM24" s="1" t="s">
        <v>9</v>
      </c>
      <c r="BN24" s="1" t="s">
        <v>8</v>
      </c>
      <c r="BO24" s="1" t="s">
        <v>8</v>
      </c>
      <c r="BP24" s="1" t="s">
        <v>8</v>
      </c>
      <c r="BQ24" s="1" t="s">
        <v>9</v>
      </c>
      <c r="BR24" s="1" t="s">
        <v>9</v>
      </c>
      <c r="BS24" s="1" t="s">
        <v>8</v>
      </c>
      <c r="BT24" s="1" t="s">
        <v>9</v>
      </c>
      <c r="BV24" s="1" t="s">
        <v>235</v>
      </c>
      <c r="BW24" s="1" t="s">
        <v>236</v>
      </c>
      <c r="BX24" s="1">
        <v>1</v>
      </c>
    </row>
    <row r="25" spans="1:76" s="2" customFormat="1" ht="46.9" customHeight="1" x14ac:dyDescent="0.25">
      <c r="A25" s="1">
        <v>8</v>
      </c>
      <c r="B25" s="1" t="s">
        <v>9</v>
      </c>
      <c r="C25" s="1" t="s">
        <v>76</v>
      </c>
      <c r="D25" s="1" t="s">
        <v>161</v>
      </c>
      <c r="E25" s="1" t="s">
        <v>77</v>
      </c>
      <c r="F25" s="1" t="s">
        <v>77</v>
      </c>
      <c r="G25" s="1">
        <v>2010</v>
      </c>
      <c r="H25" s="1">
        <v>74</v>
      </c>
      <c r="I25" s="1" t="s">
        <v>188</v>
      </c>
      <c r="J25" s="1" t="s">
        <v>67</v>
      </c>
      <c r="K25" s="1" t="s">
        <v>78</v>
      </c>
      <c r="L25" s="1" t="s">
        <v>8</v>
      </c>
      <c r="M25" s="1" t="s">
        <v>8</v>
      </c>
      <c r="N25" s="1" t="s">
        <v>8</v>
      </c>
      <c r="O25" s="1" t="str">
        <f>IF(AND(Table1[[#This Row],[Decarbonisation]]="No",Table1[[#This Row],[Energy Efficiency]]="No",Table1[[#This Row],[Renewable energy]]="No"),"Yes","No")</f>
        <v>Yes</v>
      </c>
      <c r="P25" s="1"/>
      <c r="Q25" s="1" t="s">
        <v>8</v>
      </c>
      <c r="R25" s="1" t="s">
        <v>8</v>
      </c>
      <c r="S25" s="1" t="s">
        <v>8</v>
      </c>
      <c r="T25" s="1" t="s">
        <v>8</v>
      </c>
      <c r="U25" s="1" t="s">
        <v>9</v>
      </c>
      <c r="V25" s="1" t="s">
        <v>8</v>
      </c>
      <c r="W25" s="1" t="s">
        <v>8</v>
      </c>
      <c r="X25" s="1" t="s">
        <v>8</v>
      </c>
      <c r="Y25" s="1" t="s">
        <v>8</v>
      </c>
      <c r="Z25" s="1" t="s">
        <v>8</v>
      </c>
      <c r="AA25" s="1" t="s">
        <v>8</v>
      </c>
      <c r="AB25" s="1"/>
      <c r="AC25" s="1" t="s">
        <v>8</v>
      </c>
      <c r="AD25" s="1" t="s">
        <v>8</v>
      </c>
      <c r="AE25" s="1" t="s">
        <v>8</v>
      </c>
      <c r="AF25" s="1" t="s">
        <v>8</v>
      </c>
      <c r="AG25" s="1" t="str">
        <f>IF(AND(Table1[[#This Row],[EU]]="No",Table1[[#This Row],[National]]="No",Table1[[#This Row],[Regional]]="No",Table1[[#This Row],[Local]]="No",Table1[[#This Row],[Other Level]]="No"),"Yes","No")</f>
        <v>Yes</v>
      </c>
      <c r="AH25" s="1" t="s">
        <v>8</v>
      </c>
      <c r="AI25" s="1"/>
      <c r="AJ25" s="1" t="s">
        <v>8</v>
      </c>
      <c r="AK25" s="1" t="s">
        <v>8</v>
      </c>
      <c r="AL25" s="1" t="s">
        <v>8</v>
      </c>
      <c r="AM25" s="1" t="s">
        <v>8</v>
      </c>
      <c r="AN25" s="1" t="s">
        <v>8</v>
      </c>
      <c r="AO25" s="1" t="s">
        <v>8</v>
      </c>
      <c r="AP25" s="1"/>
      <c r="AQ25" s="1" t="s">
        <v>8</v>
      </c>
      <c r="AR25" s="1" t="s">
        <v>8</v>
      </c>
      <c r="AS25" s="1" t="s">
        <v>8</v>
      </c>
      <c r="AT25" s="1" t="s">
        <v>8</v>
      </c>
      <c r="AU25" s="1" t="s">
        <v>8</v>
      </c>
      <c r="AV25" s="1" t="s">
        <v>8</v>
      </c>
      <c r="AW25" s="1" t="s">
        <v>8</v>
      </c>
      <c r="AX25" s="1" t="s">
        <v>8</v>
      </c>
      <c r="AY25" s="1" t="s">
        <v>8</v>
      </c>
      <c r="AZ25" s="1" t="s">
        <v>8</v>
      </c>
      <c r="BA25" s="1" t="s">
        <v>67</v>
      </c>
      <c r="BB25" s="1" t="s">
        <v>8</v>
      </c>
      <c r="BC25" s="1" t="s">
        <v>8</v>
      </c>
      <c r="BD25" s="1" t="s">
        <v>68</v>
      </c>
      <c r="BE25" s="1" t="s">
        <v>68</v>
      </c>
      <c r="BF25" s="1"/>
      <c r="BG25" s="1" t="s">
        <v>9</v>
      </c>
      <c r="BH25" s="1" t="s">
        <v>67</v>
      </c>
      <c r="BI25" s="1" t="s">
        <v>67</v>
      </c>
      <c r="BJ25" s="1" t="s">
        <v>68</v>
      </c>
      <c r="BK25" s="1" t="s">
        <v>8</v>
      </c>
      <c r="BL25" s="1" t="s">
        <v>8</v>
      </c>
      <c r="BM25" s="1" t="s">
        <v>8</v>
      </c>
      <c r="BN25" s="1" t="s">
        <v>8</v>
      </c>
      <c r="BO25" s="1" t="s">
        <v>8</v>
      </c>
      <c r="BP25" s="1" t="s">
        <v>8</v>
      </c>
      <c r="BQ25" s="1" t="s">
        <v>8</v>
      </c>
      <c r="BR25" s="1" t="s">
        <v>8</v>
      </c>
      <c r="BS25" s="1" t="s">
        <v>8</v>
      </c>
      <c r="BT25" s="1" t="s">
        <v>8</v>
      </c>
      <c r="BU25" s="1"/>
      <c r="BV25" s="1" t="s">
        <v>240</v>
      </c>
      <c r="BW25" s="1" t="s">
        <v>239</v>
      </c>
      <c r="BX25" s="1">
        <v>1</v>
      </c>
    </row>
    <row r="26" spans="1:76" s="2" customFormat="1" ht="46.9" customHeight="1" x14ac:dyDescent="0.25">
      <c r="A26" s="1">
        <v>9</v>
      </c>
      <c r="B26" s="1" t="s">
        <v>9</v>
      </c>
      <c r="C26" s="1" t="s">
        <v>75</v>
      </c>
      <c r="D26" s="1" t="s">
        <v>36</v>
      </c>
      <c r="E26" s="1" t="s">
        <v>190</v>
      </c>
      <c r="F26" s="1" t="s">
        <v>190</v>
      </c>
      <c r="G26" s="1">
        <v>2013</v>
      </c>
      <c r="H26" s="1">
        <v>8</v>
      </c>
      <c r="I26" s="1" t="s">
        <v>189</v>
      </c>
      <c r="J26" s="1" t="s">
        <v>67</v>
      </c>
      <c r="K26" s="1" t="s">
        <v>380</v>
      </c>
      <c r="L26" s="1" t="s">
        <v>8</v>
      </c>
      <c r="M26" s="1" t="s">
        <v>8</v>
      </c>
      <c r="N26" s="1" t="s">
        <v>8</v>
      </c>
      <c r="O26" s="1" t="str">
        <f>IF(AND(Table1[[#This Row],[Decarbonisation]]="No",Table1[[#This Row],[Energy Efficiency]]="No",Table1[[#This Row],[Renewable energy]]="No"),"Yes","No")</f>
        <v>Yes</v>
      </c>
      <c r="P26" s="1"/>
      <c r="Q26" s="1" t="s">
        <v>8</v>
      </c>
      <c r="R26" s="1" t="s">
        <v>8</v>
      </c>
      <c r="S26" s="1" t="s">
        <v>8</v>
      </c>
      <c r="T26" s="1" t="s">
        <v>8</v>
      </c>
      <c r="U26" s="1" t="s">
        <v>8</v>
      </c>
      <c r="V26" s="1" t="s">
        <v>8</v>
      </c>
      <c r="W26" s="1" t="s">
        <v>8</v>
      </c>
      <c r="X26" s="1" t="s">
        <v>8</v>
      </c>
      <c r="Y26" s="1" t="s">
        <v>8</v>
      </c>
      <c r="Z26" s="1" t="s">
        <v>9</v>
      </c>
      <c r="AA26" s="1" t="s">
        <v>8</v>
      </c>
      <c r="AB26" s="1"/>
      <c r="AC26" s="1" t="s">
        <v>8</v>
      </c>
      <c r="AD26" s="1" t="s">
        <v>8</v>
      </c>
      <c r="AE26" s="1" t="s">
        <v>8</v>
      </c>
      <c r="AF26" s="1" t="s">
        <v>8</v>
      </c>
      <c r="AG26" s="1" t="str">
        <f>IF(AND(Table1[[#This Row],[EU]]="No",Table1[[#This Row],[National]]="No",Table1[[#This Row],[Regional]]="No",Table1[[#This Row],[Local]]="No",Table1[[#This Row],[Other Level]]="No"),"Yes","No")</f>
        <v>Yes</v>
      </c>
      <c r="AH26" s="1" t="s">
        <v>8</v>
      </c>
      <c r="AI26" s="1"/>
      <c r="AJ26" s="1" t="s">
        <v>8</v>
      </c>
      <c r="AK26" s="1" t="s">
        <v>8</v>
      </c>
      <c r="AL26" s="1" t="s">
        <v>8</v>
      </c>
      <c r="AM26" s="1" t="s">
        <v>8</v>
      </c>
      <c r="AN26" s="1" t="s">
        <v>8</v>
      </c>
      <c r="AO26" s="1" t="s">
        <v>8</v>
      </c>
      <c r="AP26" s="1"/>
      <c r="AQ26" s="1" t="s">
        <v>9</v>
      </c>
      <c r="AR26" s="1" t="s">
        <v>8</v>
      </c>
      <c r="AS26" s="1" t="s">
        <v>8</v>
      </c>
      <c r="AT26" s="1" t="s">
        <v>8</v>
      </c>
      <c r="AU26" s="1" t="s">
        <v>8</v>
      </c>
      <c r="AV26" s="1" t="s">
        <v>8</v>
      </c>
      <c r="AW26" s="1" t="s">
        <v>8</v>
      </c>
      <c r="AX26" s="1" t="s">
        <v>8</v>
      </c>
      <c r="AY26" s="1" t="s">
        <v>8</v>
      </c>
      <c r="AZ26" s="1" t="s">
        <v>9</v>
      </c>
      <c r="BA26" s="1" t="s">
        <v>9</v>
      </c>
      <c r="BB26" s="1" t="s">
        <v>8</v>
      </c>
      <c r="BC26" s="1" t="s">
        <v>8</v>
      </c>
      <c r="BD26" s="1" t="s">
        <v>8</v>
      </c>
      <c r="BE26" s="1" t="s">
        <v>8</v>
      </c>
      <c r="BF26" s="1"/>
      <c r="BG26" s="1" t="s">
        <v>8</v>
      </c>
      <c r="BH26" s="1" t="s">
        <v>8</v>
      </c>
      <c r="BI26" s="1" t="s">
        <v>8</v>
      </c>
      <c r="BJ26" s="1" t="s">
        <v>8</v>
      </c>
      <c r="BK26" s="1" t="s">
        <v>8</v>
      </c>
      <c r="BL26" s="1" t="s">
        <v>8</v>
      </c>
      <c r="BM26" s="1" t="s">
        <v>8</v>
      </c>
      <c r="BN26" s="1" t="s">
        <v>8</v>
      </c>
      <c r="BO26" s="1" t="s">
        <v>8</v>
      </c>
      <c r="BP26" s="1" t="s">
        <v>8</v>
      </c>
      <c r="BQ26" s="1" t="s">
        <v>8</v>
      </c>
      <c r="BR26" s="1" t="s">
        <v>8</v>
      </c>
      <c r="BS26" s="1" t="s">
        <v>8</v>
      </c>
      <c r="BT26" s="1" t="s">
        <v>8</v>
      </c>
      <c r="BU26" s="1"/>
      <c r="BV26" s="1" t="s">
        <v>241</v>
      </c>
      <c r="BW26" s="1" t="s">
        <v>163</v>
      </c>
      <c r="BX26" s="1">
        <v>1</v>
      </c>
    </row>
    <row r="27" spans="1:76" s="2" customFormat="1" ht="46.9" customHeight="1" x14ac:dyDescent="0.25">
      <c r="A27" s="1">
        <v>12</v>
      </c>
      <c r="B27" s="1" t="s">
        <v>9</v>
      </c>
      <c r="C27" s="1" t="s">
        <v>162</v>
      </c>
      <c r="D27" s="1" t="s">
        <v>36</v>
      </c>
      <c r="E27" s="1" t="s">
        <v>51</v>
      </c>
      <c r="F27" s="1" t="s">
        <v>51</v>
      </c>
      <c r="G27" s="1">
        <v>2015</v>
      </c>
      <c r="H27" s="1">
        <v>91</v>
      </c>
      <c r="I27" s="1" t="s">
        <v>182</v>
      </c>
      <c r="J27" s="1" t="s">
        <v>67</v>
      </c>
      <c r="K27" s="1" t="s">
        <v>359</v>
      </c>
      <c r="L27" s="1" t="s">
        <v>8</v>
      </c>
      <c r="M27" s="1" t="s">
        <v>8</v>
      </c>
      <c r="N27" s="1" t="s">
        <v>8</v>
      </c>
      <c r="O27" s="1" t="str">
        <f>IF(AND(Table1[[#This Row],[Decarbonisation]]="No",Table1[[#This Row],[Energy Efficiency]]="No",Table1[[#This Row],[Renewable energy]]="No"),"Yes","No")</f>
        <v>Yes</v>
      </c>
      <c r="P27" s="1"/>
      <c r="Q27" s="1" t="s">
        <v>8</v>
      </c>
      <c r="R27" s="1" t="s">
        <v>8</v>
      </c>
      <c r="S27" s="1" t="s">
        <v>8</v>
      </c>
      <c r="T27" s="1" t="s">
        <v>8</v>
      </c>
      <c r="U27" s="1" t="s">
        <v>8</v>
      </c>
      <c r="V27" s="1" t="s">
        <v>8</v>
      </c>
      <c r="W27" s="1" t="s">
        <v>8</v>
      </c>
      <c r="X27" s="1" t="s">
        <v>8</v>
      </c>
      <c r="Y27" s="1" t="s">
        <v>8</v>
      </c>
      <c r="Z27" s="1" t="s">
        <v>9</v>
      </c>
      <c r="AA27" s="1" t="s">
        <v>8</v>
      </c>
      <c r="AB27" s="1"/>
      <c r="AC27" s="1" t="s">
        <v>9</v>
      </c>
      <c r="AD27" s="1" t="s">
        <v>8</v>
      </c>
      <c r="AE27" s="1" t="s">
        <v>8</v>
      </c>
      <c r="AF27" s="1" t="s">
        <v>8</v>
      </c>
      <c r="AG27" s="1" t="str">
        <f>IF(AND(Table1[[#This Row],[EU]]="No",Table1[[#This Row],[National]]="No",Table1[[#This Row],[Regional]]="No",Table1[[#This Row],[Local]]="No",Table1[[#This Row],[Other Level]]="No"),"Yes","No")</f>
        <v>No</v>
      </c>
      <c r="AH27" s="1" t="s">
        <v>8</v>
      </c>
      <c r="AI27" s="1"/>
      <c r="AJ27" s="1" t="s">
        <v>9</v>
      </c>
      <c r="AK27" s="1" t="s">
        <v>9</v>
      </c>
      <c r="AL27" s="1" t="s">
        <v>9</v>
      </c>
      <c r="AM27" s="1" t="s">
        <v>9</v>
      </c>
      <c r="AN27" s="1" t="s">
        <v>9</v>
      </c>
      <c r="AO27" s="1" t="s">
        <v>9</v>
      </c>
      <c r="AP27" s="1"/>
      <c r="AQ27" s="1" t="s">
        <v>9</v>
      </c>
      <c r="AR27" s="1" t="s">
        <v>9</v>
      </c>
      <c r="AS27" s="1" t="s">
        <v>9</v>
      </c>
      <c r="AT27" s="1" t="s">
        <v>9</v>
      </c>
      <c r="AU27" s="1" t="s">
        <v>9</v>
      </c>
      <c r="AV27" s="1" t="s">
        <v>8</v>
      </c>
      <c r="AW27" s="1" t="s">
        <v>8</v>
      </c>
      <c r="AX27" s="1" t="s">
        <v>8</v>
      </c>
      <c r="AY27" s="1" t="s">
        <v>8</v>
      </c>
      <c r="AZ27" s="1" t="s">
        <v>9</v>
      </c>
      <c r="BA27" s="1" t="s">
        <v>8</v>
      </c>
      <c r="BB27" s="1" t="s">
        <v>68</v>
      </c>
      <c r="BC27" s="1" t="s">
        <v>9</v>
      </c>
      <c r="BD27" s="1" t="s">
        <v>9</v>
      </c>
      <c r="BE27" s="1" t="s">
        <v>8</v>
      </c>
      <c r="BF27" s="1"/>
      <c r="BG27" s="1" t="s">
        <v>9</v>
      </c>
      <c r="BH27" s="1" t="s">
        <v>9</v>
      </c>
      <c r="BI27" s="1" t="s">
        <v>9</v>
      </c>
      <c r="BJ27" s="1" t="s">
        <v>8</v>
      </c>
      <c r="BK27" s="1" t="s">
        <v>8</v>
      </c>
      <c r="BL27" s="1" t="s">
        <v>9</v>
      </c>
      <c r="BM27" s="1" t="s">
        <v>8</v>
      </c>
      <c r="BN27" s="1" t="s">
        <v>8</v>
      </c>
      <c r="BO27" s="1" t="s">
        <v>8</v>
      </c>
      <c r="BP27" s="1" t="s">
        <v>8</v>
      </c>
      <c r="BQ27" s="1" t="s">
        <v>8</v>
      </c>
      <c r="BR27" s="1" t="s">
        <v>8</v>
      </c>
      <c r="BS27" s="1" t="s">
        <v>8</v>
      </c>
      <c r="BT27" s="1" t="s">
        <v>8</v>
      </c>
      <c r="BU27" s="1"/>
      <c r="BV27" s="1" t="s">
        <v>243</v>
      </c>
      <c r="BW27" s="1" t="s">
        <v>244</v>
      </c>
      <c r="BX27" s="1">
        <v>1</v>
      </c>
    </row>
    <row r="28" spans="1:76" s="4" customFormat="1" ht="46.9" customHeight="1" x14ac:dyDescent="0.25">
      <c r="A28" s="1">
        <v>14</v>
      </c>
      <c r="B28" s="1" t="s">
        <v>9</v>
      </c>
      <c r="C28" s="1" t="s">
        <v>129</v>
      </c>
      <c r="D28" s="1" t="s">
        <v>130</v>
      </c>
      <c r="E28" s="1" t="s">
        <v>247</v>
      </c>
      <c r="F28" s="1" t="s">
        <v>131</v>
      </c>
      <c r="G28" s="1">
        <v>2013</v>
      </c>
      <c r="H28" s="1">
        <v>66</v>
      </c>
      <c r="I28" s="1" t="s">
        <v>128</v>
      </c>
      <c r="J28" s="1" t="s">
        <v>67</v>
      </c>
      <c r="K28" s="1" t="s">
        <v>361</v>
      </c>
      <c r="L28" s="1" t="s">
        <v>9</v>
      </c>
      <c r="M28" s="1" t="s">
        <v>8</v>
      </c>
      <c r="N28" s="1" t="s">
        <v>8</v>
      </c>
      <c r="O28" s="1" t="str">
        <f>IF(AND(Table1[[#This Row],[Decarbonisation]]="No",Table1[[#This Row],[Energy Efficiency]]="No",Table1[[#This Row],[Renewable energy]]="No"),"Yes","No")</f>
        <v>No</v>
      </c>
      <c r="P28" s="1"/>
      <c r="Q28" s="1" t="s">
        <v>8</v>
      </c>
      <c r="R28" s="1" t="s">
        <v>8</v>
      </c>
      <c r="S28" s="1" t="s">
        <v>8</v>
      </c>
      <c r="T28" s="1" t="s">
        <v>8</v>
      </c>
      <c r="U28" s="1" t="s">
        <v>8</v>
      </c>
      <c r="V28" s="1" t="s">
        <v>8</v>
      </c>
      <c r="W28" s="1" t="s">
        <v>8</v>
      </c>
      <c r="X28" s="1" t="s">
        <v>8</v>
      </c>
      <c r="Y28" s="1" t="s">
        <v>8</v>
      </c>
      <c r="Z28" s="1" t="s">
        <v>9</v>
      </c>
      <c r="AA28" s="1" t="s">
        <v>8</v>
      </c>
      <c r="AB28" s="1"/>
      <c r="AC28" s="1" t="s">
        <v>8</v>
      </c>
      <c r="AD28" s="1" t="s">
        <v>9</v>
      </c>
      <c r="AE28" s="1" t="s">
        <v>9</v>
      </c>
      <c r="AF28" s="1" t="s">
        <v>9</v>
      </c>
      <c r="AG28" s="1" t="str">
        <f>IF(AND(Table1[[#This Row],[EU]]="No",Table1[[#This Row],[National]]="No",Table1[[#This Row],[Regional]]="No",Table1[[#This Row],[Local]]="No",Table1[[#This Row],[Other Level]]="No"),"Yes","No")</f>
        <v>No</v>
      </c>
      <c r="AH28" s="1" t="s">
        <v>9</v>
      </c>
      <c r="AI28" s="1" t="s">
        <v>248</v>
      </c>
      <c r="AJ28" s="1" t="s">
        <v>9</v>
      </c>
      <c r="AK28" s="1" t="s">
        <v>9</v>
      </c>
      <c r="AL28" s="1" t="s">
        <v>8</v>
      </c>
      <c r="AM28" s="1" t="s">
        <v>9</v>
      </c>
      <c r="AN28" s="1" t="s">
        <v>8</v>
      </c>
      <c r="AO28" s="1" t="s">
        <v>8</v>
      </c>
      <c r="AP28" s="1"/>
      <c r="AQ28" s="1" t="s">
        <v>9</v>
      </c>
      <c r="AR28" s="1" t="s">
        <v>8</v>
      </c>
      <c r="AS28" s="1" t="s">
        <v>9</v>
      </c>
      <c r="AT28" s="1" t="s">
        <v>9</v>
      </c>
      <c r="AU28" s="1" t="s">
        <v>9</v>
      </c>
      <c r="AV28" s="1" t="s">
        <v>8</v>
      </c>
      <c r="AW28" s="1" t="s">
        <v>8</v>
      </c>
      <c r="AX28" s="1" t="s">
        <v>9</v>
      </c>
      <c r="AY28" s="1" t="s">
        <v>8</v>
      </c>
      <c r="AZ28" s="1" t="s">
        <v>8</v>
      </c>
      <c r="BA28" s="1" t="s">
        <v>8</v>
      </c>
      <c r="BB28" s="1" t="s">
        <v>8</v>
      </c>
      <c r="BC28" s="1" t="s">
        <v>8</v>
      </c>
      <c r="BD28" s="1" t="s">
        <v>8</v>
      </c>
      <c r="BE28" s="1" t="s">
        <v>8</v>
      </c>
      <c r="BF28" s="1"/>
      <c r="BG28" s="1" t="s">
        <v>9</v>
      </c>
      <c r="BH28" s="1" t="s">
        <v>9</v>
      </c>
      <c r="BI28" s="1" t="s">
        <v>9</v>
      </c>
      <c r="BJ28" s="1" t="s">
        <v>8</v>
      </c>
      <c r="BK28" s="1" t="s">
        <v>8</v>
      </c>
      <c r="BL28" s="1" t="s">
        <v>8</v>
      </c>
      <c r="BM28" s="1" t="s">
        <v>8</v>
      </c>
      <c r="BN28" s="1" t="s">
        <v>8</v>
      </c>
      <c r="BO28" s="1" t="s">
        <v>8</v>
      </c>
      <c r="BP28" s="1" t="s">
        <v>8</v>
      </c>
      <c r="BQ28" s="1" t="s">
        <v>8</v>
      </c>
      <c r="BR28" s="1" t="s">
        <v>8</v>
      </c>
      <c r="BS28" s="1" t="s">
        <v>8</v>
      </c>
      <c r="BT28" s="1" t="s">
        <v>8</v>
      </c>
      <c r="BU28" s="1"/>
      <c r="BV28" s="1" t="s">
        <v>249</v>
      </c>
      <c r="BW28" s="1" t="s">
        <v>250</v>
      </c>
      <c r="BX28" s="1">
        <v>1</v>
      </c>
    </row>
    <row r="29" spans="1:76" s="4" customFormat="1" ht="46.9" customHeight="1" x14ac:dyDescent="0.25">
      <c r="A29" s="1">
        <v>16</v>
      </c>
      <c r="B29" s="1" t="s">
        <v>9</v>
      </c>
      <c r="C29" s="1" t="s">
        <v>136</v>
      </c>
      <c r="D29" s="1" t="s">
        <v>36</v>
      </c>
      <c r="E29" s="1" t="s">
        <v>137</v>
      </c>
      <c r="F29" s="1" t="s">
        <v>138</v>
      </c>
      <c r="G29" s="1">
        <v>2012</v>
      </c>
      <c r="H29" s="1">
        <v>43</v>
      </c>
      <c r="I29" s="1" t="s">
        <v>200</v>
      </c>
      <c r="J29" s="1" t="s">
        <v>67</v>
      </c>
      <c r="K29" s="1" t="s">
        <v>381</v>
      </c>
      <c r="L29" s="1" t="s">
        <v>8</v>
      </c>
      <c r="M29" s="1" t="s">
        <v>8</v>
      </c>
      <c r="N29" s="1" t="s">
        <v>8</v>
      </c>
      <c r="O29" s="1" t="str">
        <f>IF(AND(Table1[[#This Row],[Decarbonisation]]="No",Table1[[#This Row],[Energy Efficiency]]="No",Table1[[#This Row],[Renewable energy]]="No"),"Yes","No")</f>
        <v>Yes</v>
      </c>
      <c r="P29" s="1"/>
      <c r="Q29" s="1" t="s">
        <v>8</v>
      </c>
      <c r="R29" s="1" t="s">
        <v>8</v>
      </c>
      <c r="S29" s="1" t="s">
        <v>8</v>
      </c>
      <c r="T29" s="1" t="s">
        <v>8</v>
      </c>
      <c r="U29" s="1" t="s">
        <v>8</v>
      </c>
      <c r="V29" s="1" t="s">
        <v>8</v>
      </c>
      <c r="W29" s="1" t="s">
        <v>8</v>
      </c>
      <c r="X29" s="1" t="s">
        <v>8</v>
      </c>
      <c r="Y29" s="1" t="s">
        <v>8</v>
      </c>
      <c r="Z29" s="1" t="s">
        <v>9</v>
      </c>
      <c r="AA29" s="1" t="s">
        <v>8</v>
      </c>
      <c r="AB29" s="1"/>
      <c r="AC29" s="1" t="s">
        <v>8</v>
      </c>
      <c r="AD29" s="1" t="s">
        <v>8</v>
      </c>
      <c r="AE29" s="1" t="s">
        <v>8</v>
      </c>
      <c r="AF29" s="1" t="s">
        <v>8</v>
      </c>
      <c r="AG29" s="1" t="str">
        <f>IF(AND(Table1[[#This Row],[EU]]="No",Table1[[#This Row],[National]]="No",Table1[[#This Row],[Regional]]="No",Table1[[#This Row],[Local]]="No",Table1[[#This Row],[Other Level]]="No"),"Yes","No")</f>
        <v>Yes</v>
      </c>
      <c r="AH29" s="1" t="s">
        <v>8</v>
      </c>
      <c r="AI29" s="1"/>
      <c r="AJ29" s="1" t="s">
        <v>9</v>
      </c>
      <c r="AK29" s="1" t="s">
        <v>9</v>
      </c>
      <c r="AL29" s="1" t="s">
        <v>9</v>
      </c>
      <c r="AM29" s="1" t="s">
        <v>9</v>
      </c>
      <c r="AN29" s="1" t="s">
        <v>8</v>
      </c>
      <c r="AO29" s="1" t="s">
        <v>8</v>
      </c>
      <c r="AP29" s="1"/>
      <c r="AQ29" s="1" t="s">
        <v>9</v>
      </c>
      <c r="AR29" s="1" t="s">
        <v>8</v>
      </c>
      <c r="AS29" s="1" t="s">
        <v>9</v>
      </c>
      <c r="AT29" s="1" t="s">
        <v>8</v>
      </c>
      <c r="AU29" s="1" t="s">
        <v>9</v>
      </c>
      <c r="AV29" s="1" t="s">
        <v>9</v>
      </c>
      <c r="AW29" s="1" t="s">
        <v>8</v>
      </c>
      <c r="AX29" s="1" t="s">
        <v>8</v>
      </c>
      <c r="AY29" s="1" t="s">
        <v>8</v>
      </c>
      <c r="AZ29" s="1" t="s">
        <v>8</v>
      </c>
      <c r="BA29" s="1" t="s">
        <v>9</v>
      </c>
      <c r="BB29" s="1" t="s">
        <v>8</v>
      </c>
      <c r="BC29" s="1" t="s">
        <v>8</v>
      </c>
      <c r="BD29" s="1" t="s">
        <v>8</v>
      </c>
      <c r="BE29" s="1" t="s">
        <v>8</v>
      </c>
      <c r="BF29" s="2"/>
      <c r="BG29" s="1" t="s">
        <v>8</v>
      </c>
      <c r="BH29" s="1" t="s">
        <v>9</v>
      </c>
      <c r="BI29" s="1" t="s">
        <v>9</v>
      </c>
      <c r="BJ29" s="1" t="s">
        <v>8</v>
      </c>
      <c r="BK29" s="1" t="s">
        <v>8</v>
      </c>
      <c r="BL29" s="1" t="s">
        <v>8</v>
      </c>
      <c r="BM29" s="1" t="s">
        <v>8</v>
      </c>
      <c r="BN29" s="1" t="s">
        <v>8</v>
      </c>
      <c r="BO29" s="1" t="s">
        <v>8</v>
      </c>
      <c r="BP29" s="1" t="s">
        <v>8</v>
      </c>
      <c r="BQ29" s="1" t="s">
        <v>8</v>
      </c>
      <c r="BR29" s="1" t="s">
        <v>8</v>
      </c>
      <c r="BS29" s="1" t="s">
        <v>8</v>
      </c>
      <c r="BT29" s="1" t="s">
        <v>8</v>
      </c>
      <c r="BU29" s="1"/>
      <c r="BV29" s="1" t="s">
        <v>264</v>
      </c>
      <c r="BW29" s="1" t="s">
        <v>263</v>
      </c>
      <c r="BX29" s="1">
        <v>1</v>
      </c>
    </row>
    <row r="30" spans="1:76" s="4" customFormat="1" ht="46.9" customHeight="1" x14ac:dyDescent="0.25">
      <c r="A30" s="1">
        <v>18</v>
      </c>
      <c r="B30" s="1" t="s">
        <v>9</v>
      </c>
      <c r="C30" s="1" t="s">
        <v>140</v>
      </c>
      <c r="D30" s="1" t="s">
        <v>36</v>
      </c>
      <c r="E30" s="1" t="s">
        <v>268</v>
      </c>
      <c r="F30" s="1" t="s">
        <v>141</v>
      </c>
      <c r="G30" s="1">
        <v>2009</v>
      </c>
      <c r="H30" s="1">
        <v>56</v>
      </c>
      <c r="I30" s="1" t="s">
        <v>186</v>
      </c>
      <c r="J30" s="1" t="s">
        <v>67</v>
      </c>
      <c r="K30" s="1" t="s">
        <v>384</v>
      </c>
      <c r="L30" s="1" t="s">
        <v>8</v>
      </c>
      <c r="M30" s="1" t="s">
        <v>8</v>
      </c>
      <c r="N30" s="1" t="s">
        <v>8</v>
      </c>
      <c r="O30" s="1" t="str">
        <f>IF(AND(Table1[[#This Row],[Decarbonisation]]="No",Table1[[#This Row],[Energy Efficiency]]="No",Table1[[#This Row],[Renewable energy]]="No"),"Yes","No")</f>
        <v>Yes</v>
      </c>
      <c r="P30" s="1"/>
      <c r="Q30" s="1" t="s">
        <v>8</v>
      </c>
      <c r="R30" s="1" t="s">
        <v>8</v>
      </c>
      <c r="S30" s="1" t="s">
        <v>8</v>
      </c>
      <c r="T30" s="1" t="s">
        <v>8</v>
      </c>
      <c r="U30" s="1" t="s">
        <v>8</v>
      </c>
      <c r="V30" s="1" t="s">
        <v>8</v>
      </c>
      <c r="W30" s="1" t="s">
        <v>8</v>
      </c>
      <c r="X30" s="1" t="s">
        <v>8</v>
      </c>
      <c r="Y30" s="1" t="s">
        <v>8</v>
      </c>
      <c r="Z30" s="1" t="s">
        <v>9</v>
      </c>
      <c r="AA30" s="1" t="s">
        <v>8</v>
      </c>
      <c r="AB30" s="1"/>
      <c r="AC30" s="1" t="s">
        <v>8</v>
      </c>
      <c r="AD30" s="1" t="s">
        <v>8</v>
      </c>
      <c r="AE30" s="1" t="s">
        <v>8</v>
      </c>
      <c r="AF30" s="1" t="s">
        <v>8</v>
      </c>
      <c r="AG30" s="1" t="str">
        <f>IF(AND(Table1[[#This Row],[EU]]="No",Table1[[#This Row],[National]]="No",Table1[[#This Row],[Regional]]="No",Table1[[#This Row],[Local]]="No",Table1[[#This Row],[Other Level]]="No"),"Yes","No")</f>
        <v>Yes</v>
      </c>
      <c r="AH30" s="1" t="s">
        <v>8</v>
      </c>
      <c r="AI30" s="1"/>
      <c r="AJ30" s="1" t="s">
        <v>9</v>
      </c>
      <c r="AK30" s="1" t="s">
        <v>9</v>
      </c>
      <c r="AL30" s="1" t="s">
        <v>8</v>
      </c>
      <c r="AM30" s="1" t="s">
        <v>9</v>
      </c>
      <c r="AN30" s="1" t="s">
        <v>8</v>
      </c>
      <c r="AO30" s="1" t="s">
        <v>9</v>
      </c>
      <c r="AP30" s="1" t="s">
        <v>269</v>
      </c>
      <c r="AQ30" s="1" t="s">
        <v>9</v>
      </c>
      <c r="AR30" s="1" t="s">
        <v>8</v>
      </c>
      <c r="AS30" s="1" t="s">
        <v>9</v>
      </c>
      <c r="AT30" s="1" t="s">
        <v>9</v>
      </c>
      <c r="AU30" s="1" t="s">
        <v>9</v>
      </c>
      <c r="AV30" s="1" t="s">
        <v>8</v>
      </c>
      <c r="AW30" s="1" t="s">
        <v>8</v>
      </c>
      <c r="AX30" s="1" t="s">
        <v>8</v>
      </c>
      <c r="AY30" s="1" t="s">
        <v>8</v>
      </c>
      <c r="AZ30" s="1" t="s">
        <v>9</v>
      </c>
      <c r="BA30" s="1" t="s">
        <v>9</v>
      </c>
      <c r="BB30" s="1" t="s">
        <v>67</v>
      </c>
      <c r="BC30" s="1" t="s">
        <v>68</v>
      </c>
      <c r="BD30" s="1" t="s">
        <v>9</v>
      </c>
      <c r="BE30" s="1" t="s">
        <v>68</v>
      </c>
      <c r="BF30" s="2"/>
      <c r="BG30" s="1" t="s">
        <v>8</v>
      </c>
      <c r="BH30" s="1" t="s">
        <v>9</v>
      </c>
      <c r="BI30" s="1" t="s">
        <v>9</v>
      </c>
      <c r="BJ30" s="1" t="s">
        <v>8</v>
      </c>
      <c r="BK30" s="1" t="s">
        <v>8</v>
      </c>
      <c r="BL30" s="1" t="s">
        <v>9</v>
      </c>
      <c r="BM30" s="1" t="s">
        <v>8</v>
      </c>
      <c r="BN30" s="1" t="s">
        <v>8</v>
      </c>
      <c r="BO30" s="1" t="s">
        <v>8</v>
      </c>
      <c r="BP30" s="1" t="s">
        <v>8</v>
      </c>
      <c r="BQ30" s="1" t="s">
        <v>8</v>
      </c>
      <c r="BR30" s="1" t="s">
        <v>8</v>
      </c>
      <c r="BS30" s="1" t="s">
        <v>8</v>
      </c>
      <c r="BT30" s="1" t="s">
        <v>8</v>
      </c>
      <c r="BU30" s="1"/>
      <c r="BV30" s="1" t="s">
        <v>270</v>
      </c>
      <c r="BW30" s="1" t="s">
        <v>271</v>
      </c>
      <c r="BX30" s="1">
        <v>1</v>
      </c>
    </row>
    <row r="31" spans="1:76" s="5" customFormat="1" ht="46.9" customHeight="1" x14ac:dyDescent="0.25">
      <c r="A31" s="1">
        <v>19</v>
      </c>
      <c r="B31" s="1" t="s">
        <v>9</v>
      </c>
      <c r="C31" s="1" t="s">
        <v>178</v>
      </c>
      <c r="D31" s="1" t="s">
        <v>36</v>
      </c>
      <c r="E31" s="1" t="s">
        <v>51</v>
      </c>
      <c r="F31" s="1" t="s">
        <v>51</v>
      </c>
      <c r="G31" s="1">
        <v>2002</v>
      </c>
      <c r="H31" s="1">
        <v>5</v>
      </c>
      <c r="I31" s="1" t="s">
        <v>177</v>
      </c>
      <c r="J31" s="1" t="s">
        <v>67</v>
      </c>
      <c r="K31" s="1" t="s">
        <v>383</v>
      </c>
      <c r="L31" s="1" t="s">
        <v>8</v>
      </c>
      <c r="M31" s="1" t="s">
        <v>8</v>
      </c>
      <c r="N31" s="1" t="s">
        <v>8</v>
      </c>
      <c r="O31" s="1" t="str">
        <f>IF(AND(Table1[[#This Row],[Decarbonisation]]="No",Table1[[#This Row],[Energy Efficiency]]="No",Table1[[#This Row],[Renewable energy]]="No"),"Yes","No")</f>
        <v>Yes</v>
      </c>
      <c r="P31" s="1"/>
      <c r="Q31" s="1" t="s">
        <v>8</v>
      </c>
      <c r="R31" s="1" t="s">
        <v>8</v>
      </c>
      <c r="S31" s="1" t="s">
        <v>8</v>
      </c>
      <c r="T31" s="1" t="s">
        <v>8</v>
      </c>
      <c r="U31" s="1" t="s">
        <v>8</v>
      </c>
      <c r="V31" s="1" t="s">
        <v>8</v>
      </c>
      <c r="W31" s="1" t="s">
        <v>8</v>
      </c>
      <c r="X31" s="1" t="s">
        <v>8</v>
      </c>
      <c r="Y31" s="1" t="s">
        <v>8</v>
      </c>
      <c r="Z31" s="1" t="s">
        <v>9</v>
      </c>
      <c r="AA31" s="1" t="s">
        <v>8</v>
      </c>
      <c r="AB31" s="1"/>
      <c r="AC31" s="1" t="s">
        <v>9</v>
      </c>
      <c r="AD31" s="1" t="s">
        <v>8</v>
      </c>
      <c r="AE31" s="1" t="s">
        <v>8</v>
      </c>
      <c r="AF31" s="1" t="s">
        <v>8</v>
      </c>
      <c r="AG31" s="1" t="str">
        <f>IF(AND(Table1[[#This Row],[EU]]="No",Table1[[#This Row],[National]]="No",Table1[[#This Row],[Regional]]="No",Table1[[#This Row],[Local]]="No",Table1[[#This Row],[Other Level]]="No"),"Yes","No")</f>
        <v>No</v>
      </c>
      <c r="AH31" s="1" t="s">
        <v>8</v>
      </c>
      <c r="AI31" s="1"/>
      <c r="AJ31" s="1" t="s">
        <v>9</v>
      </c>
      <c r="AK31" s="1" t="s">
        <v>9</v>
      </c>
      <c r="AL31" s="1" t="s">
        <v>9</v>
      </c>
      <c r="AM31" s="1" t="s">
        <v>9</v>
      </c>
      <c r="AN31" s="1" t="s">
        <v>9</v>
      </c>
      <c r="AO31" s="1" t="s">
        <v>8</v>
      </c>
      <c r="AP31" s="1"/>
      <c r="AQ31" s="1" t="s">
        <v>9</v>
      </c>
      <c r="AR31" s="1" t="s">
        <v>8</v>
      </c>
      <c r="AS31" s="1" t="s">
        <v>8</v>
      </c>
      <c r="AT31" s="1" t="s">
        <v>8</v>
      </c>
      <c r="AU31" s="1" t="s">
        <v>8</v>
      </c>
      <c r="AV31" s="1" t="s">
        <v>8</v>
      </c>
      <c r="AW31" s="1" t="s">
        <v>8</v>
      </c>
      <c r="AX31" s="1" t="s">
        <v>8</v>
      </c>
      <c r="AY31" s="1" t="s">
        <v>8</v>
      </c>
      <c r="AZ31" s="1" t="s">
        <v>9</v>
      </c>
      <c r="BA31" s="1" t="s">
        <v>8</v>
      </c>
      <c r="BB31" s="1" t="s">
        <v>8</v>
      </c>
      <c r="BC31" s="1" t="s">
        <v>8</v>
      </c>
      <c r="BD31" s="1" t="s">
        <v>9</v>
      </c>
      <c r="BE31" s="1" t="s">
        <v>8</v>
      </c>
      <c r="BF31" s="2"/>
      <c r="BG31" s="1" t="s">
        <v>8</v>
      </c>
      <c r="BH31" s="1" t="s">
        <v>8</v>
      </c>
      <c r="BI31" s="1" t="s">
        <v>8</v>
      </c>
      <c r="BJ31" s="1" t="s">
        <v>8</v>
      </c>
      <c r="BK31" s="1" t="s">
        <v>8</v>
      </c>
      <c r="BL31" s="1" t="s">
        <v>8</v>
      </c>
      <c r="BM31" s="1" t="s">
        <v>8</v>
      </c>
      <c r="BN31" s="1" t="s">
        <v>8</v>
      </c>
      <c r="BO31" s="1" t="s">
        <v>8</v>
      </c>
      <c r="BP31" s="1" t="s">
        <v>8</v>
      </c>
      <c r="BQ31" s="1" t="s">
        <v>8</v>
      </c>
      <c r="BR31" s="1" t="s">
        <v>8</v>
      </c>
      <c r="BS31" s="1" t="s">
        <v>8</v>
      </c>
      <c r="BT31" s="1" t="s">
        <v>8</v>
      </c>
      <c r="BU31" s="1"/>
      <c r="BV31" s="1" t="s">
        <v>281</v>
      </c>
      <c r="BW31" s="1" t="s">
        <v>278</v>
      </c>
      <c r="BX31" s="1">
        <v>1</v>
      </c>
    </row>
    <row r="32" spans="1:76" s="4" customFormat="1" ht="46.9" customHeight="1" x14ac:dyDescent="0.25">
      <c r="A32" s="1">
        <v>20</v>
      </c>
      <c r="B32" s="1" t="s">
        <v>9</v>
      </c>
      <c r="C32" s="1" t="s">
        <v>142</v>
      </c>
      <c r="D32" s="1" t="s">
        <v>143</v>
      </c>
      <c r="E32" s="1" t="s">
        <v>279</v>
      </c>
      <c r="F32" s="1" t="s">
        <v>70</v>
      </c>
      <c r="G32" s="1">
        <v>2001</v>
      </c>
      <c r="H32" s="1">
        <v>35</v>
      </c>
      <c r="I32" s="1" t="s">
        <v>198</v>
      </c>
      <c r="J32" s="1" t="s">
        <v>67</v>
      </c>
      <c r="K32" s="1" t="s">
        <v>377</v>
      </c>
      <c r="L32" s="1" t="s">
        <v>8</v>
      </c>
      <c r="M32" s="1" t="s">
        <v>8</v>
      </c>
      <c r="N32" s="1" t="s">
        <v>8</v>
      </c>
      <c r="O32" s="1" t="str">
        <f>IF(AND(Table1[[#This Row],[Decarbonisation]]="No",Table1[[#This Row],[Energy Efficiency]]="No",Table1[[#This Row],[Renewable energy]]="No"),"Yes","No")</f>
        <v>Yes</v>
      </c>
      <c r="P32" s="1"/>
      <c r="Q32" s="1" t="s">
        <v>8</v>
      </c>
      <c r="R32" s="1" t="s">
        <v>8</v>
      </c>
      <c r="S32" s="1" t="s">
        <v>8</v>
      </c>
      <c r="T32" s="1" t="s">
        <v>8</v>
      </c>
      <c r="U32" s="1" t="s">
        <v>8</v>
      </c>
      <c r="V32" s="1" t="s">
        <v>8</v>
      </c>
      <c r="W32" s="1" t="s">
        <v>8</v>
      </c>
      <c r="X32" s="1" t="s">
        <v>8</v>
      </c>
      <c r="Y32" s="1" t="s">
        <v>8</v>
      </c>
      <c r="Z32" s="1" t="s">
        <v>9</v>
      </c>
      <c r="AA32" s="1" t="s">
        <v>8</v>
      </c>
      <c r="AB32" s="1"/>
      <c r="AC32" s="1" t="s">
        <v>8</v>
      </c>
      <c r="AD32" s="1" t="s">
        <v>8</v>
      </c>
      <c r="AE32" s="1" t="s">
        <v>8</v>
      </c>
      <c r="AF32" s="1" t="s">
        <v>8</v>
      </c>
      <c r="AG32" s="1" t="str">
        <f>IF(AND(Table1[[#This Row],[EU]]="No",Table1[[#This Row],[National]]="No",Table1[[#This Row],[Regional]]="No",Table1[[#This Row],[Local]]="No",Table1[[#This Row],[Other Level]]="No"),"Yes","No")</f>
        <v>Yes</v>
      </c>
      <c r="AH32" s="1" t="s">
        <v>8</v>
      </c>
      <c r="AI32" s="1"/>
      <c r="AJ32" s="1" t="s">
        <v>9</v>
      </c>
      <c r="AK32" s="1" t="s">
        <v>8</v>
      </c>
      <c r="AL32" s="1" t="s">
        <v>8</v>
      </c>
      <c r="AM32" s="1" t="s">
        <v>8</v>
      </c>
      <c r="AN32" s="1" t="s">
        <v>8</v>
      </c>
      <c r="AO32" s="1" t="s">
        <v>8</v>
      </c>
      <c r="AP32" s="1"/>
      <c r="AQ32" s="1" t="s">
        <v>9</v>
      </c>
      <c r="AR32" s="1" t="s">
        <v>8</v>
      </c>
      <c r="AS32" s="1" t="s">
        <v>8</v>
      </c>
      <c r="AT32" s="1" t="s">
        <v>8</v>
      </c>
      <c r="AU32" s="1" t="s">
        <v>9</v>
      </c>
      <c r="AV32" s="1" t="s">
        <v>8</v>
      </c>
      <c r="AW32" s="1" t="s">
        <v>8</v>
      </c>
      <c r="AX32" s="1" t="s">
        <v>8</v>
      </c>
      <c r="AY32" s="1" t="s">
        <v>8</v>
      </c>
      <c r="AZ32" s="1" t="s">
        <v>9</v>
      </c>
      <c r="BA32" s="1" t="s">
        <v>8</v>
      </c>
      <c r="BB32" s="1" t="s">
        <v>8</v>
      </c>
      <c r="BC32" s="1" t="s">
        <v>8</v>
      </c>
      <c r="BD32" s="1" t="s">
        <v>8</v>
      </c>
      <c r="BE32" s="1" t="s">
        <v>8</v>
      </c>
      <c r="BF32" s="2"/>
      <c r="BG32" s="1" t="s">
        <v>8</v>
      </c>
      <c r="BH32" s="1" t="s">
        <v>9</v>
      </c>
      <c r="BI32" s="1" t="s">
        <v>9</v>
      </c>
      <c r="BJ32" s="1" t="s">
        <v>8</v>
      </c>
      <c r="BK32" s="1" t="s">
        <v>8</v>
      </c>
      <c r="BL32" s="1" t="s">
        <v>8</v>
      </c>
      <c r="BM32" s="1" t="s">
        <v>8</v>
      </c>
      <c r="BN32" s="1" t="s">
        <v>8</v>
      </c>
      <c r="BO32" s="1" t="s">
        <v>8</v>
      </c>
      <c r="BP32" s="1" t="s">
        <v>8</v>
      </c>
      <c r="BQ32" s="1" t="s">
        <v>8</v>
      </c>
      <c r="BR32" s="1" t="s">
        <v>8</v>
      </c>
      <c r="BS32" s="1" t="s">
        <v>8</v>
      </c>
      <c r="BT32" s="1" t="s">
        <v>8</v>
      </c>
      <c r="BU32" s="1"/>
      <c r="BV32" s="2"/>
      <c r="BW32" s="1" t="s">
        <v>280</v>
      </c>
      <c r="BX32" s="1">
        <v>1</v>
      </c>
    </row>
    <row r="33" spans="1:76" s="5" customFormat="1" ht="46.9" customHeight="1" x14ac:dyDescent="0.25">
      <c r="A33" s="1">
        <v>22</v>
      </c>
      <c r="B33" s="1" t="s">
        <v>9</v>
      </c>
      <c r="C33" s="1" t="s">
        <v>146</v>
      </c>
      <c r="D33" s="1" t="s">
        <v>36</v>
      </c>
      <c r="E33" s="1" t="s">
        <v>51</v>
      </c>
      <c r="F33" s="1" t="s">
        <v>51</v>
      </c>
      <c r="G33" s="1">
        <v>2004</v>
      </c>
      <c r="H33" s="1">
        <v>114</v>
      </c>
      <c r="I33" s="1" t="s">
        <v>185</v>
      </c>
      <c r="J33" s="1" t="s">
        <v>67</v>
      </c>
      <c r="K33" s="1" t="s">
        <v>376</v>
      </c>
      <c r="L33" s="1" t="s">
        <v>8</v>
      </c>
      <c r="M33" s="1" t="s">
        <v>8</v>
      </c>
      <c r="N33" s="1" t="s">
        <v>8</v>
      </c>
      <c r="O33" s="1" t="str">
        <f>IF(AND(Table1[[#This Row],[Decarbonisation]]="No",Table1[[#This Row],[Energy Efficiency]]="No",Table1[[#This Row],[Renewable energy]]="No"),"Yes","No")</f>
        <v>Yes</v>
      </c>
      <c r="P33" s="1"/>
      <c r="Q33" s="1" t="s">
        <v>8</v>
      </c>
      <c r="R33" s="1" t="s">
        <v>8</v>
      </c>
      <c r="S33" s="1" t="s">
        <v>8</v>
      </c>
      <c r="T33" s="1" t="s">
        <v>8</v>
      </c>
      <c r="U33" s="1" t="s">
        <v>8</v>
      </c>
      <c r="V33" s="1" t="s">
        <v>8</v>
      </c>
      <c r="W33" s="1" t="s">
        <v>8</v>
      </c>
      <c r="X33" s="1" t="s">
        <v>8</v>
      </c>
      <c r="Y33" s="1" t="s">
        <v>8</v>
      </c>
      <c r="Z33" s="1" t="s">
        <v>9</v>
      </c>
      <c r="AA33" s="1" t="s">
        <v>8</v>
      </c>
      <c r="AB33" s="1"/>
      <c r="AC33" s="1" t="s">
        <v>9</v>
      </c>
      <c r="AD33" s="1" t="s">
        <v>8</v>
      </c>
      <c r="AE33" s="1" t="s">
        <v>8</v>
      </c>
      <c r="AF33" s="1" t="s">
        <v>8</v>
      </c>
      <c r="AG33" s="1" t="str">
        <f>IF(AND(Table1[[#This Row],[EU]]="No",Table1[[#This Row],[National]]="No",Table1[[#This Row],[Regional]]="No",Table1[[#This Row],[Local]]="No",Table1[[#This Row],[Other Level]]="No"),"Yes","No")</f>
        <v>No</v>
      </c>
      <c r="AH33" s="1" t="s">
        <v>8</v>
      </c>
      <c r="AI33" s="1"/>
      <c r="AJ33" s="1" t="s">
        <v>9</v>
      </c>
      <c r="AK33" s="1" t="s">
        <v>9</v>
      </c>
      <c r="AL33" s="1" t="s">
        <v>9</v>
      </c>
      <c r="AM33" s="1" t="s">
        <v>9</v>
      </c>
      <c r="AN33" s="1" t="s">
        <v>9</v>
      </c>
      <c r="AO33" s="1" t="s">
        <v>9</v>
      </c>
      <c r="AP33" s="2" t="s">
        <v>283</v>
      </c>
      <c r="AQ33" s="1" t="s">
        <v>9</v>
      </c>
      <c r="AR33" s="1" t="s">
        <v>9</v>
      </c>
      <c r="AS33" s="1" t="s">
        <v>9</v>
      </c>
      <c r="AT33" s="1" t="s">
        <v>9</v>
      </c>
      <c r="AU33" s="1" t="s">
        <v>9</v>
      </c>
      <c r="AV33" s="1" t="s">
        <v>8</v>
      </c>
      <c r="AW33" s="1" t="s">
        <v>8</v>
      </c>
      <c r="AX33" s="1" t="s">
        <v>8</v>
      </c>
      <c r="AY33" s="1" t="s">
        <v>8</v>
      </c>
      <c r="AZ33" s="1" t="s">
        <v>9</v>
      </c>
      <c r="BA33" s="1" t="s">
        <v>9</v>
      </c>
      <c r="BB33" s="1" t="s">
        <v>8</v>
      </c>
      <c r="BC33" s="1" t="s">
        <v>8</v>
      </c>
      <c r="BD33" s="1" t="s">
        <v>8</v>
      </c>
      <c r="BE33" s="1" t="s">
        <v>8</v>
      </c>
      <c r="BF33" s="1"/>
      <c r="BG33" s="1" t="s">
        <v>8</v>
      </c>
      <c r="BH33" s="1" t="s">
        <v>9</v>
      </c>
      <c r="BI33" s="1" t="s">
        <v>9</v>
      </c>
      <c r="BJ33" s="1" t="s">
        <v>8</v>
      </c>
      <c r="BK33" s="1" t="s">
        <v>8</v>
      </c>
      <c r="BL33" s="1" t="s">
        <v>8</v>
      </c>
      <c r="BM33" s="1" t="s">
        <v>8</v>
      </c>
      <c r="BN33" s="1" t="s">
        <v>8</v>
      </c>
      <c r="BO33" s="1" t="s">
        <v>9</v>
      </c>
      <c r="BP33" s="1" t="s">
        <v>8</v>
      </c>
      <c r="BQ33" s="1" t="s">
        <v>9</v>
      </c>
      <c r="BR33" s="1" t="s">
        <v>8</v>
      </c>
      <c r="BS33" s="1" t="s">
        <v>8</v>
      </c>
      <c r="BT33" s="1" t="s">
        <v>8</v>
      </c>
      <c r="BU33" s="1"/>
      <c r="BV33" s="1" t="s">
        <v>285</v>
      </c>
      <c r="BW33" s="1" t="s">
        <v>284</v>
      </c>
      <c r="BX33" s="1">
        <v>1</v>
      </c>
    </row>
    <row r="34" spans="1:76" s="5" customFormat="1" ht="46.9" customHeight="1" x14ac:dyDescent="0.25">
      <c r="A34" s="1">
        <v>24</v>
      </c>
      <c r="B34" s="1" t="s">
        <v>9</v>
      </c>
      <c r="C34" s="1" t="s">
        <v>149</v>
      </c>
      <c r="D34" s="1" t="s">
        <v>150</v>
      </c>
      <c r="E34" s="1" t="s">
        <v>251</v>
      </c>
      <c r="F34" s="1" t="s">
        <v>70</v>
      </c>
      <c r="G34" s="1">
        <v>1999</v>
      </c>
      <c r="H34" s="1">
        <v>19</v>
      </c>
      <c r="I34" s="1" t="s">
        <v>172</v>
      </c>
      <c r="J34" s="1" t="s">
        <v>67</v>
      </c>
      <c r="K34" s="1" t="s">
        <v>374</v>
      </c>
      <c r="L34" s="1" t="s">
        <v>8</v>
      </c>
      <c r="M34" s="1" t="s">
        <v>8</v>
      </c>
      <c r="N34" s="1" t="s">
        <v>8</v>
      </c>
      <c r="O34" s="1" t="str">
        <f>IF(AND(Table1[[#This Row],[Decarbonisation]]="No",Table1[[#This Row],[Energy Efficiency]]="No",Table1[[#This Row],[Renewable energy]]="No"),"Yes","No")</f>
        <v>Yes</v>
      </c>
      <c r="P34" s="1"/>
      <c r="Q34" s="1" t="s">
        <v>8</v>
      </c>
      <c r="R34" s="1" t="s">
        <v>8</v>
      </c>
      <c r="S34" s="1" t="s">
        <v>8</v>
      </c>
      <c r="T34" s="1" t="s">
        <v>8</v>
      </c>
      <c r="U34" s="1" t="s">
        <v>8</v>
      </c>
      <c r="V34" s="1" t="s">
        <v>8</v>
      </c>
      <c r="W34" s="1" t="s">
        <v>8</v>
      </c>
      <c r="X34" s="1" t="s">
        <v>8</v>
      </c>
      <c r="Y34" s="1" t="s">
        <v>8</v>
      </c>
      <c r="Z34" s="1" t="s">
        <v>9</v>
      </c>
      <c r="AA34" s="1" t="s">
        <v>8</v>
      </c>
      <c r="AB34" s="1"/>
      <c r="AC34" s="1" t="s">
        <v>8</v>
      </c>
      <c r="AD34" s="1" t="s">
        <v>8</v>
      </c>
      <c r="AE34" s="1" t="s">
        <v>8</v>
      </c>
      <c r="AF34" s="1" t="s">
        <v>8</v>
      </c>
      <c r="AG34" s="1" t="str">
        <f>IF(AND(Table1[[#This Row],[EU]]="No",Table1[[#This Row],[National]]="No",Table1[[#This Row],[Regional]]="No",Table1[[#This Row],[Local]]="No",Table1[[#This Row],[Other Level]]="No"),"Yes","No")</f>
        <v>Yes</v>
      </c>
      <c r="AH34" s="1" t="s">
        <v>8</v>
      </c>
      <c r="AI34" s="1" t="s">
        <v>173</v>
      </c>
      <c r="AJ34" s="1" t="s">
        <v>9</v>
      </c>
      <c r="AK34" s="1" t="s">
        <v>9</v>
      </c>
      <c r="AL34" s="1" t="s">
        <v>8</v>
      </c>
      <c r="AM34" s="1" t="s">
        <v>8</v>
      </c>
      <c r="AN34" s="1" t="s">
        <v>8</v>
      </c>
      <c r="AO34" s="1" t="s">
        <v>8</v>
      </c>
      <c r="AP34" s="1" t="s">
        <v>175</v>
      </c>
      <c r="AQ34" s="1" t="s">
        <v>9</v>
      </c>
      <c r="AR34" s="1" t="s">
        <v>8</v>
      </c>
      <c r="AS34" s="1" t="s">
        <v>8</v>
      </c>
      <c r="AT34" s="1" t="s">
        <v>9</v>
      </c>
      <c r="AU34" s="1" t="s">
        <v>8</v>
      </c>
      <c r="AV34" s="1" t="s">
        <v>8</v>
      </c>
      <c r="AW34" s="1" t="s">
        <v>8</v>
      </c>
      <c r="AX34" s="1" t="s">
        <v>8</v>
      </c>
      <c r="AY34" s="1" t="s">
        <v>8</v>
      </c>
      <c r="AZ34" s="1" t="s">
        <v>8</v>
      </c>
      <c r="BA34" s="1" t="s">
        <v>8</v>
      </c>
      <c r="BB34" s="1" t="s">
        <v>8</v>
      </c>
      <c r="BC34" s="1" t="s">
        <v>8</v>
      </c>
      <c r="BD34" s="1" t="s">
        <v>8</v>
      </c>
      <c r="BE34" s="1" t="s">
        <v>8</v>
      </c>
      <c r="BF34" s="1"/>
      <c r="BG34" s="1" t="s">
        <v>8</v>
      </c>
      <c r="BH34" s="1" t="s">
        <v>8</v>
      </c>
      <c r="BI34" s="1" t="s">
        <v>8</v>
      </c>
      <c r="BJ34" s="1" t="s">
        <v>8</v>
      </c>
      <c r="BK34" s="1" t="s">
        <v>8</v>
      </c>
      <c r="BL34" s="1" t="s">
        <v>8</v>
      </c>
      <c r="BM34" s="1" t="s">
        <v>8</v>
      </c>
      <c r="BN34" s="1" t="s">
        <v>8</v>
      </c>
      <c r="BO34" s="1" t="s">
        <v>8</v>
      </c>
      <c r="BP34" s="1" t="s">
        <v>8</v>
      </c>
      <c r="BQ34" s="1" t="s">
        <v>8</v>
      </c>
      <c r="BR34" s="1" t="s">
        <v>8</v>
      </c>
      <c r="BS34" s="1" t="s">
        <v>8</v>
      </c>
      <c r="BT34" s="1" t="s">
        <v>9</v>
      </c>
      <c r="BU34" s="1" t="s">
        <v>174</v>
      </c>
      <c r="BV34" s="1" t="s">
        <v>252</v>
      </c>
      <c r="BW34" s="1" t="s">
        <v>176</v>
      </c>
      <c r="BX34" s="1">
        <v>1</v>
      </c>
    </row>
    <row r="35" spans="1:76" s="5" customFormat="1" ht="46.9" customHeight="1" x14ac:dyDescent="0.25">
      <c r="A35" s="1">
        <v>25</v>
      </c>
      <c r="B35" s="1" t="s">
        <v>9</v>
      </c>
      <c r="C35" s="1" t="s">
        <v>314</v>
      </c>
      <c r="D35" s="1" t="s">
        <v>36</v>
      </c>
      <c r="E35" s="1" t="s">
        <v>63</v>
      </c>
      <c r="F35" s="1" t="s">
        <v>63</v>
      </c>
      <c r="G35" s="1">
        <v>2010</v>
      </c>
      <c r="H35" s="1">
        <v>38</v>
      </c>
      <c r="I35" s="1" t="s">
        <v>315</v>
      </c>
      <c r="J35" s="1" t="s">
        <v>67</v>
      </c>
      <c r="K35" s="1" t="s">
        <v>373</v>
      </c>
      <c r="L35" s="1" t="s">
        <v>8</v>
      </c>
      <c r="M35" s="1" t="s">
        <v>8</v>
      </c>
      <c r="N35" s="1" t="s">
        <v>8</v>
      </c>
      <c r="O35" s="1" t="str">
        <f>IF(AND(Table1[[#This Row],[Decarbonisation]]="No",Table1[[#This Row],[Energy Efficiency]]="No",Table1[[#This Row],[Renewable energy]]="No"),"Yes","No")</f>
        <v>Yes</v>
      </c>
      <c r="P35" s="1"/>
      <c r="Q35" s="1" t="s">
        <v>8</v>
      </c>
      <c r="R35" s="1" t="s">
        <v>8</v>
      </c>
      <c r="S35" s="1" t="s">
        <v>8</v>
      </c>
      <c r="T35" s="1" t="s">
        <v>8</v>
      </c>
      <c r="U35" s="1" t="s">
        <v>8</v>
      </c>
      <c r="V35" s="1" t="s">
        <v>8</v>
      </c>
      <c r="W35" s="1" t="s">
        <v>8</v>
      </c>
      <c r="X35" s="1" t="s">
        <v>8</v>
      </c>
      <c r="Y35" s="1" t="s">
        <v>8</v>
      </c>
      <c r="Z35" s="1" t="s">
        <v>9</v>
      </c>
      <c r="AA35" s="1" t="s">
        <v>8</v>
      </c>
      <c r="AB35" s="1"/>
      <c r="AC35" s="1" t="s">
        <v>8</v>
      </c>
      <c r="AD35" s="1" t="s">
        <v>8</v>
      </c>
      <c r="AE35" s="1" t="s">
        <v>8</v>
      </c>
      <c r="AF35" s="1" t="s">
        <v>8</v>
      </c>
      <c r="AG35" s="1" t="str">
        <f>IF(AND(Table1[[#This Row],[EU]]="No",Table1[[#This Row],[National]]="No",Table1[[#This Row],[Regional]]="No",Table1[[#This Row],[Local]]="No",Table1[[#This Row],[Other Level]]="No"),"Yes","No")</f>
        <v>Yes</v>
      </c>
      <c r="AH35" s="1" t="s">
        <v>8</v>
      </c>
      <c r="AI35" s="1" t="s">
        <v>173</v>
      </c>
      <c r="AJ35" s="1" t="s">
        <v>8</v>
      </c>
      <c r="AK35" s="1" t="s">
        <v>8</v>
      </c>
      <c r="AL35" s="1" t="s">
        <v>8</v>
      </c>
      <c r="AM35" s="1" t="s">
        <v>8</v>
      </c>
      <c r="AN35" s="1" t="s">
        <v>8</v>
      </c>
      <c r="AO35" s="1" t="s">
        <v>8</v>
      </c>
      <c r="AP35" s="1" t="s">
        <v>316</v>
      </c>
      <c r="AQ35" s="1" t="s">
        <v>8</v>
      </c>
      <c r="AR35" s="1" t="s">
        <v>8</v>
      </c>
      <c r="AS35" s="1" t="s">
        <v>8</v>
      </c>
      <c r="AT35" s="1" t="s">
        <v>8</v>
      </c>
      <c r="AU35" s="1" t="s">
        <v>8</v>
      </c>
      <c r="AV35" s="1" t="s">
        <v>8</v>
      </c>
      <c r="AW35" s="1" t="s">
        <v>8</v>
      </c>
      <c r="AX35" s="1" t="s">
        <v>8</v>
      </c>
      <c r="AY35" s="1" t="s">
        <v>8</v>
      </c>
      <c r="AZ35" s="1" t="s">
        <v>8</v>
      </c>
      <c r="BA35" s="1" t="s">
        <v>8</v>
      </c>
      <c r="BB35" s="1" t="s">
        <v>8</v>
      </c>
      <c r="BC35" s="1" t="s">
        <v>8</v>
      </c>
      <c r="BD35" s="1" t="s">
        <v>8</v>
      </c>
      <c r="BE35" s="1" t="s">
        <v>8</v>
      </c>
      <c r="BF35" s="1"/>
      <c r="BG35" s="1" t="s">
        <v>8</v>
      </c>
      <c r="BH35" s="1" t="s">
        <v>8</v>
      </c>
      <c r="BI35" s="1" t="s">
        <v>8</v>
      </c>
      <c r="BJ35" s="1" t="s">
        <v>8</v>
      </c>
      <c r="BK35" s="1" t="s">
        <v>8</v>
      </c>
      <c r="BL35" s="1" t="s">
        <v>8</v>
      </c>
      <c r="BM35" s="1" t="s">
        <v>8</v>
      </c>
      <c r="BN35" s="1" t="s">
        <v>8</v>
      </c>
      <c r="BO35" s="1" t="s">
        <v>8</v>
      </c>
      <c r="BP35" s="1" t="s">
        <v>8</v>
      </c>
      <c r="BQ35" s="1" t="s">
        <v>8</v>
      </c>
      <c r="BR35" s="1" t="s">
        <v>8</v>
      </c>
      <c r="BS35" s="1" t="s">
        <v>8</v>
      </c>
      <c r="BT35" s="1" t="s">
        <v>8</v>
      </c>
      <c r="BU35" s="1"/>
      <c r="BV35" s="1" t="s">
        <v>317</v>
      </c>
      <c r="BW35" s="1" t="s">
        <v>318</v>
      </c>
      <c r="BX35" s="1">
        <v>1</v>
      </c>
    </row>
    <row r="36" spans="1:76" s="5" customFormat="1" ht="46.9" customHeight="1" x14ac:dyDescent="0.25">
      <c r="A36" s="1">
        <v>26</v>
      </c>
      <c r="B36" s="1" t="s">
        <v>9</v>
      </c>
      <c r="C36" s="1" t="s">
        <v>153</v>
      </c>
      <c r="D36" s="1" t="s">
        <v>152</v>
      </c>
      <c r="E36" s="1" t="s">
        <v>151</v>
      </c>
      <c r="F36" s="1" t="s">
        <v>151</v>
      </c>
      <c r="G36" s="1">
        <v>2017</v>
      </c>
      <c r="H36" s="1">
        <v>80</v>
      </c>
      <c r="I36" s="1" t="s">
        <v>196</v>
      </c>
      <c r="J36" s="1" t="s">
        <v>67</v>
      </c>
      <c r="K36" s="1" t="s">
        <v>371</v>
      </c>
      <c r="L36" s="1" t="s">
        <v>9</v>
      </c>
      <c r="M36" s="1" t="s">
        <v>8</v>
      </c>
      <c r="N36" s="1" t="s">
        <v>8</v>
      </c>
      <c r="O36" s="1" t="str">
        <f>IF(AND(Table1[[#This Row],[Decarbonisation]]="No",Table1[[#This Row],[Energy Efficiency]]="No",Table1[[#This Row],[Renewable energy]]="No"),"Yes","No")</f>
        <v>No</v>
      </c>
      <c r="P36" s="1"/>
      <c r="Q36" s="1" t="s">
        <v>8</v>
      </c>
      <c r="R36" s="1" t="s">
        <v>8</v>
      </c>
      <c r="S36" s="1" t="s">
        <v>8</v>
      </c>
      <c r="T36" s="1" t="s">
        <v>8</v>
      </c>
      <c r="U36" s="1" t="s">
        <v>8</v>
      </c>
      <c r="V36" s="1" t="s">
        <v>8</v>
      </c>
      <c r="W36" s="1" t="s">
        <v>8</v>
      </c>
      <c r="X36" s="1" t="s">
        <v>8</v>
      </c>
      <c r="Y36" s="1" t="s">
        <v>8</v>
      </c>
      <c r="Z36" s="1" t="s">
        <v>9</v>
      </c>
      <c r="AA36" s="1" t="s">
        <v>8</v>
      </c>
      <c r="AB36" s="1"/>
      <c r="AC36" s="1" t="s">
        <v>9</v>
      </c>
      <c r="AD36" s="1" t="s">
        <v>9</v>
      </c>
      <c r="AE36" s="1" t="s">
        <v>8</v>
      </c>
      <c r="AF36" s="1" t="s">
        <v>8</v>
      </c>
      <c r="AG36" s="1" t="str">
        <f>IF(AND(Table1[[#This Row],[EU]]="No",Table1[[#This Row],[National]]="No",Table1[[#This Row],[Regional]]="No",Table1[[#This Row],[Local]]="No",Table1[[#This Row],[Other Level]]="No"),"Yes","No")</f>
        <v>No</v>
      </c>
      <c r="AH36" s="1" t="s">
        <v>8</v>
      </c>
      <c r="AI36" s="1"/>
      <c r="AJ36" s="1" t="s">
        <v>8</v>
      </c>
      <c r="AK36" s="1" t="s">
        <v>8</v>
      </c>
      <c r="AL36" s="1" t="s">
        <v>8</v>
      </c>
      <c r="AM36" s="1" t="s">
        <v>8</v>
      </c>
      <c r="AN36" s="1" t="s">
        <v>8</v>
      </c>
      <c r="AO36" s="1" t="s">
        <v>8</v>
      </c>
      <c r="AP36" s="1"/>
      <c r="AQ36" s="1" t="s">
        <v>9</v>
      </c>
      <c r="AR36" s="1" t="s">
        <v>8</v>
      </c>
      <c r="AS36" s="1" t="s">
        <v>8</v>
      </c>
      <c r="AT36" s="1" t="s">
        <v>8</v>
      </c>
      <c r="AU36" s="1" t="s">
        <v>8</v>
      </c>
      <c r="AV36" s="1" t="s">
        <v>8</v>
      </c>
      <c r="AW36" s="1" t="s">
        <v>8</v>
      </c>
      <c r="AX36" s="1" t="s">
        <v>9</v>
      </c>
      <c r="AY36" s="1" t="s">
        <v>8</v>
      </c>
      <c r="AZ36" s="1" t="s">
        <v>8</v>
      </c>
      <c r="BA36" s="1" t="s">
        <v>8</v>
      </c>
      <c r="BB36" s="1" t="s">
        <v>8</v>
      </c>
      <c r="BC36" s="1" t="s">
        <v>8</v>
      </c>
      <c r="BD36" s="1" t="s">
        <v>8</v>
      </c>
      <c r="BE36" s="1" t="s">
        <v>8</v>
      </c>
      <c r="BF36" s="1"/>
      <c r="BG36" s="1" t="s">
        <v>8</v>
      </c>
      <c r="BH36" s="1" t="s">
        <v>8</v>
      </c>
      <c r="BI36" s="1" t="s">
        <v>8</v>
      </c>
      <c r="BJ36" s="1" t="s">
        <v>8</v>
      </c>
      <c r="BK36" s="1" t="s">
        <v>8</v>
      </c>
      <c r="BL36" s="1" t="s">
        <v>8</v>
      </c>
      <c r="BM36" s="1" t="s">
        <v>8</v>
      </c>
      <c r="BN36" s="1" t="s">
        <v>8</v>
      </c>
      <c r="BO36" s="1" t="s">
        <v>8</v>
      </c>
      <c r="BP36" s="1" t="s">
        <v>8</v>
      </c>
      <c r="BQ36" s="1" t="s">
        <v>8</v>
      </c>
      <c r="BR36" s="1" t="s">
        <v>8</v>
      </c>
      <c r="BS36" s="1" t="s">
        <v>8</v>
      </c>
      <c r="BT36" s="1" t="s">
        <v>8</v>
      </c>
      <c r="BU36" s="1"/>
      <c r="BV36" s="1" t="s">
        <v>289</v>
      </c>
      <c r="BW36" s="1" t="s">
        <v>290</v>
      </c>
      <c r="BX36" s="2">
        <v>1</v>
      </c>
    </row>
    <row r="37" spans="1:76" s="5" customFormat="1" ht="46.9" customHeight="1" x14ac:dyDescent="0.25">
      <c r="A37" s="1">
        <v>30</v>
      </c>
      <c r="B37" s="1" t="s">
        <v>9</v>
      </c>
      <c r="C37" s="1" t="s">
        <v>157</v>
      </c>
      <c r="D37" s="1" t="s">
        <v>158</v>
      </c>
      <c r="E37" s="1" t="s">
        <v>297</v>
      </c>
      <c r="F37" s="1" t="s">
        <v>70</v>
      </c>
      <c r="G37" s="1">
        <v>2005</v>
      </c>
      <c r="H37" s="1">
        <v>30</v>
      </c>
      <c r="I37" s="1" t="s">
        <v>164</v>
      </c>
      <c r="J37" s="1" t="s">
        <v>67</v>
      </c>
      <c r="K37" s="1" t="s">
        <v>367</v>
      </c>
      <c r="L37" s="1" t="s">
        <v>8</v>
      </c>
      <c r="M37" s="1" t="s">
        <v>8</v>
      </c>
      <c r="N37" s="1" t="s">
        <v>8</v>
      </c>
      <c r="O37" s="1" t="str">
        <f>IF(AND(Table1[[#This Row],[Decarbonisation]]="No",Table1[[#This Row],[Energy Efficiency]]="No",Table1[[#This Row],[Renewable energy]]="No"),"Yes","No")</f>
        <v>Yes</v>
      </c>
      <c r="P37" s="1" t="s">
        <v>165</v>
      </c>
      <c r="Q37" s="1" t="s">
        <v>8</v>
      </c>
      <c r="R37" s="1" t="s">
        <v>8</v>
      </c>
      <c r="S37" s="1" t="s">
        <v>8</v>
      </c>
      <c r="T37" s="1" t="s">
        <v>8</v>
      </c>
      <c r="U37" s="1" t="s">
        <v>8</v>
      </c>
      <c r="V37" s="1" t="s">
        <v>8</v>
      </c>
      <c r="W37" s="1" t="s">
        <v>8</v>
      </c>
      <c r="X37" s="1" t="s">
        <v>8</v>
      </c>
      <c r="Y37" s="1" t="s">
        <v>8</v>
      </c>
      <c r="Z37" s="1" t="s">
        <v>9</v>
      </c>
      <c r="AA37" s="1" t="s">
        <v>8</v>
      </c>
      <c r="AB37" s="1"/>
      <c r="AC37" s="1" t="s">
        <v>9</v>
      </c>
      <c r="AD37" s="1" t="s">
        <v>9</v>
      </c>
      <c r="AE37" s="1" t="s">
        <v>8</v>
      </c>
      <c r="AF37" s="1" t="s">
        <v>8</v>
      </c>
      <c r="AG37" s="1" t="str">
        <f>IF(AND(Table1[[#This Row],[EU]]="No",Table1[[#This Row],[National]]="No",Table1[[#This Row],[Regional]]="No",Table1[[#This Row],[Local]]="No",Table1[[#This Row],[Other Level]]="No"),"Yes","No")</f>
        <v>No</v>
      </c>
      <c r="AH37" s="1" t="s">
        <v>8</v>
      </c>
      <c r="AI37" s="1"/>
      <c r="AJ37" s="1" t="s">
        <v>8</v>
      </c>
      <c r="AK37" s="1" t="s">
        <v>9</v>
      </c>
      <c r="AL37" s="1" t="s">
        <v>8</v>
      </c>
      <c r="AM37" s="1" t="s">
        <v>8</v>
      </c>
      <c r="AN37" s="1" t="s">
        <v>8</v>
      </c>
      <c r="AO37" s="1" t="s">
        <v>8</v>
      </c>
      <c r="AP37" s="1"/>
      <c r="AQ37" s="1" t="s">
        <v>9</v>
      </c>
      <c r="AR37" s="1" t="s">
        <v>9</v>
      </c>
      <c r="AS37" s="1" t="s">
        <v>8</v>
      </c>
      <c r="AT37" s="1" t="s">
        <v>8</v>
      </c>
      <c r="AU37" s="1" t="s">
        <v>8</v>
      </c>
      <c r="AV37" s="1" t="s">
        <v>8</v>
      </c>
      <c r="AW37" s="1" t="s">
        <v>8</v>
      </c>
      <c r="AX37" s="1" t="s">
        <v>9</v>
      </c>
      <c r="AY37" s="1" t="s">
        <v>8</v>
      </c>
      <c r="AZ37" s="1" t="s">
        <v>8</v>
      </c>
      <c r="BA37" s="1" t="s">
        <v>8</v>
      </c>
      <c r="BB37" s="1" t="s">
        <v>8</v>
      </c>
      <c r="BC37" s="1" t="s">
        <v>8</v>
      </c>
      <c r="BD37" s="1" t="s">
        <v>8</v>
      </c>
      <c r="BE37" s="1" t="s">
        <v>8</v>
      </c>
      <c r="BF37" s="1"/>
      <c r="BG37" s="1" t="s">
        <v>8</v>
      </c>
      <c r="BH37" s="1" t="s">
        <v>8</v>
      </c>
      <c r="BI37" s="1" t="s">
        <v>8</v>
      </c>
      <c r="BJ37" s="1" t="s">
        <v>8</v>
      </c>
      <c r="BK37" s="1" t="s">
        <v>8</v>
      </c>
      <c r="BL37" s="1" t="s">
        <v>8</v>
      </c>
      <c r="BM37" s="1" t="s">
        <v>8</v>
      </c>
      <c r="BN37" s="1" t="s">
        <v>8</v>
      </c>
      <c r="BO37" s="1" t="s">
        <v>8</v>
      </c>
      <c r="BP37" s="1" t="s">
        <v>8</v>
      </c>
      <c r="BQ37" s="1" t="s">
        <v>9</v>
      </c>
      <c r="BR37" s="1" t="s">
        <v>9</v>
      </c>
      <c r="BS37" s="1" t="s">
        <v>8</v>
      </c>
      <c r="BT37" s="1" t="s">
        <v>8</v>
      </c>
      <c r="BU37" s="1"/>
      <c r="BV37" s="1" t="s">
        <v>298</v>
      </c>
      <c r="BW37" s="1" t="s">
        <v>163</v>
      </c>
      <c r="BX37" s="1">
        <v>1</v>
      </c>
    </row>
    <row r="38" spans="1:76" s="5" customFormat="1" ht="46.9" customHeight="1" x14ac:dyDescent="0.25">
      <c r="A38" s="1">
        <v>32</v>
      </c>
      <c r="B38" s="1" t="s">
        <v>9</v>
      </c>
      <c r="C38" s="1" t="s">
        <v>201</v>
      </c>
      <c r="D38" s="1" t="s">
        <v>202</v>
      </c>
      <c r="E38" s="1" t="s">
        <v>205</v>
      </c>
      <c r="F38" s="1" t="s">
        <v>203</v>
      </c>
      <c r="G38" s="1">
        <v>2014</v>
      </c>
      <c r="H38" s="1">
        <v>64</v>
      </c>
      <c r="I38" s="1" t="s">
        <v>206</v>
      </c>
      <c r="J38" s="1" t="s">
        <v>67</v>
      </c>
      <c r="K38" s="1" t="s">
        <v>366</v>
      </c>
      <c r="L38" s="1" t="s">
        <v>8</v>
      </c>
      <c r="M38" s="1" t="s">
        <v>8</v>
      </c>
      <c r="N38" s="1" t="s">
        <v>9</v>
      </c>
      <c r="O38" s="1" t="str">
        <f>IF(AND(Table1[[#This Row],[Decarbonisation]]="No",Table1[[#This Row],[Energy Efficiency]]="No",Table1[[#This Row],[Renewable energy]]="No"),"Yes","No")</f>
        <v>No</v>
      </c>
      <c r="P38" s="1"/>
      <c r="Q38" s="1" t="s">
        <v>9</v>
      </c>
      <c r="R38" s="1" t="s">
        <v>8</v>
      </c>
      <c r="S38" s="1" t="s">
        <v>8</v>
      </c>
      <c r="T38" s="1" t="s">
        <v>8</v>
      </c>
      <c r="U38" s="1" t="s">
        <v>8</v>
      </c>
      <c r="V38" s="1" t="s">
        <v>8</v>
      </c>
      <c r="W38" s="1" t="s">
        <v>8</v>
      </c>
      <c r="X38" s="1" t="s">
        <v>8</v>
      </c>
      <c r="Y38" s="1" t="s">
        <v>8</v>
      </c>
      <c r="Z38" s="1" t="s">
        <v>8</v>
      </c>
      <c r="AA38" s="1" t="s">
        <v>8</v>
      </c>
      <c r="AB38" s="1"/>
      <c r="AC38" s="1" t="s">
        <v>8</v>
      </c>
      <c r="AD38" s="1" t="s">
        <v>8</v>
      </c>
      <c r="AE38" s="1" t="s">
        <v>8</v>
      </c>
      <c r="AF38" s="1" t="s">
        <v>8</v>
      </c>
      <c r="AG38" s="1" t="str">
        <f>IF(AND(Table1[[#This Row],[EU]]="No",Table1[[#This Row],[National]]="No",Table1[[#This Row],[Regional]]="No",Table1[[#This Row],[Local]]="No",Table1[[#This Row],[Other Level]]="No"),"Yes","No")</f>
        <v>Yes</v>
      </c>
      <c r="AH38" s="1" t="s">
        <v>8</v>
      </c>
      <c r="AI38" s="1"/>
      <c r="AJ38" s="1" t="s">
        <v>9</v>
      </c>
      <c r="AK38" s="1" t="s">
        <v>9</v>
      </c>
      <c r="AL38" s="1" t="s">
        <v>8</v>
      </c>
      <c r="AM38" s="1" t="s">
        <v>8</v>
      </c>
      <c r="AN38" s="1" t="s">
        <v>8</v>
      </c>
      <c r="AO38" s="1" t="s">
        <v>9</v>
      </c>
      <c r="AP38" s="1" t="s">
        <v>294</v>
      </c>
      <c r="AQ38" s="1" t="s">
        <v>9</v>
      </c>
      <c r="AR38" s="1" t="s">
        <v>8</v>
      </c>
      <c r="AS38" s="1" t="s">
        <v>9</v>
      </c>
      <c r="AT38" s="1" t="s">
        <v>9</v>
      </c>
      <c r="AU38" s="1" t="s">
        <v>8</v>
      </c>
      <c r="AV38" s="1" t="s">
        <v>8</v>
      </c>
      <c r="AW38" s="1" t="s">
        <v>8</v>
      </c>
      <c r="AX38" s="1" t="s">
        <v>8</v>
      </c>
      <c r="AY38" s="1" t="s">
        <v>8</v>
      </c>
      <c r="AZ38" s="1" t="s">
        <v>8</v>
      </c>
      <c r="BA38" s="1" t="s">
        <v>9</v>
      </c>
      <c r="BB38" s="1" t="s">
        <v>8</v>
      </c>
      <c r="BC38" s="1" t="s">
        <v>8</v>
      </c>
      <c r="BD38" s="1" t="s">
        <v>8</v>
      </c>
      <c r="BE38" s="1" t="s">
        <v>8</v>
      </c>
      <c r="BF38" s="1"/>
      <c r="BG38" s="1" t="s">
        <v>8</v>
      </c>
      <c r="BH38" s="1" t="s">
        <v>8</v>
      </c>
      <c r="BI38" s="1" t="s">
        <v>8</v>
      </c>
      <c r="BJ38" s="1" t="s">
        <v>8</v>
      </c>
      <c r="BK38" s="1" t="s">
        <v>8</v>
      </c>
      <c r="BL38" s="1" t="s">
        <v>8</v>
      </c>
      <c r="BM38" s="1" t="s">
        <v>8</v>
      </c>
      <c r="BN38" s="1" t="s">
        <v>8</v>
      </c>
      <c r="BO38" s="1" t="s">
        <v>9</v>
      </c>
      <c r="BP38" s="1" t="s">
        <v>8</v>
      </c>
      <c r="BQ38" s="1" t="s">
        <v>8</v>
      </c>
      <c r="BR38" s="1" t="s">
        <v>8</v>
      </c>
      <c r="BS38" s="1" t="s">
        <v>8</v>
      </c>
      <c r="BT38" s="1" t="s">
        <v>9</v>
      </c>
      <c r="BU38" s="2"/>
      <c r="BV38" s="1" t="s">
        <v>295</v>
      </c>
      <c r="BW38" s="1" t="s">
        <v>296</v>
      </c>
      <c r="BX38" s="1">
        <v>1</v>
      </c>
    </row>
    <row r="39" spans="1:76" s="5" customFormat="1" ht="46.9" customHeight="1" x14ac:dyDescent="0.25">
      <c r="A39" s="1">
        <v>33</v>
      </c>
      <c r="B39" s="1" t="s">
        <v>9</v>
      </c>
      <c r="C39" s="1" t="s">
        <v>207</v>
      </c>
      <c r="D39" s="1" t="s">
        <v>209</v>
      </c>
      <c r="E39" s="1" t="s">
        <v>208</v>
      </c>
      <c r="F39" s="1" t="s">
        <v>208</v>
      </c>
      <c r="G39" s="1">
        <v>2016</v>
      </c>
      <c r="H39" s="1">
        <v>38</v>
      </c>
      <c r="I39" s="1" t="s">
        <v>210</v>
      </c>
      <c r="J39" s="1" t="s">
        <v>67</v>
      </c>
      <c r="K39" s="1" t="s">
        <v>385</v>
      </c>
      <c r="L39" s="1" t="s">
        <v>8</v>
      </c>
      <c r="M39" s="1" t="s">
        <v>8</v>
      </c>
      <c r="N39" s="1" t="s">
        <v>8</v>
      </c>
      <c r="O39" s="1" t="str">
        <f>IF(AND(Table1[[#This Row],[Decarbonisation]]="No",Table1[[#This Row],[Energy Efficiency]]="No",Table1[[#This Row],[Renewable energy]]="No"),"Yes","No")</f>
        <v>Yes</v>
      </c>
      <c r="P39" s="1"/>
      <c r="Q39" s="1" t="s">
        <v>8</v>
      </c>
      <c r="R39" s="1" t="s">
        <v>8</v>
      </c>
      <c r="S39" s="1" t="s">
        <v>8</v>
      </c>
      <c r="T39" s="1" t="s">
        <v>8</v>
      </c>
      <c r="U39" s="1" t="s">
        <v>8</v>
      </c>
      <c r="V39" s="1" t="s">
        <v>8</v>
      </c>
      <c r="W39" s="1" t="s">
        <v>8</v>
      </c>
      <c r="X39" s="1" t="s">
        <v>8</v>
      </c>
      <c r="Y39" s="1" t="s">
        <v>8</v>
      </c>
      <c r="Z39" s="1" t="s">
        <v>9</v>
      </c>
      <c r="AA39" s="1" t="s">
        <v>8</v>
      </c>
      <c r="AB39" s="1"/>
      <c r="AC39" s="1" t="s">
        <v>8</v>
      </c>
      <c r="AD39" s="1" t="s">
        <v>9</v>
      </c>
      <c r="AE39" s="1" t="s">
        <v>8</v>
      </c>
      <c r="AF39" s="1" t="s">
        <v>8</v>
      </c>
      <c r="AG39" s="1" t="str">
        <f>IF(AND(Table1[[#This Row],[EU]]="No",Table1[[#This Row],[National]]="No",Table1[[#This Row],[Regional]]="No",Table1[[#This Row],[Local]]="No",Table1[[#This Row],[Other Level]]="No"),"Yes","No")</f>
        <v>No</v>
      </c>
      <c r="AH39" s="1" t="s">
        <v>8</v>
      </c>
      <c r="AI39" s="1" t="s">
        <v>300</v>
      </c>
      <c r="AJ39" s="1" t="s">
        <v>8</v>
      </c>
      <c r="AK39" s="1" t="s">
        <v>8</v>
      </c>
      <c r="AL39" s="1" t="s">
        <v>8</v>
      </c>
      <c r="AM39" s="1" t="s">
        <v>8</v>
      </c>
      <c r="AN39" s="1" t="s">
        <v>8</v>
      </c>
      <c r="AO39" s="1" t="s">
        <v>8</v>
      </c>
      <c r="AP39" s="1" t="s">
        <v>291</v>
      </c>
      <c r="AQ39" s="1" t="s">
        <v>9</v>
      </c>
      <c r="AR39" s="1" t="s">
        <v>8</v>
      </c>
      <c r="AS39" s="1" t="s">
        <v>8</v>
      </c>
      <c r="AT39" s="1" t="s">
        <v>8</v>
      </c>
      <c r="AU39" s="1" t="s">
        <v>8</v>
      </c>
      <c r="AV39" s="1" t="s">
        <v>8</v>
      </c>
      <c r="AW39" s="1" t="s">
        <v>8</v>
      </c>
      <c r="AX39" s="1" t="s">
        <v>8</v>
      </c>
      <c r="AY39" s="1" t="s">
        <v>8</v>
      </c>
      <c r="AZ39" s="1" t="s">
        <v>8</v>
      </c>
      <c r="BA39" s="1" t="s">
        <v>9</v>
      </c>
      <c r="BB39" s="1" t="s">
        <v>9</v>
      </c>
      <c r="BC39" s="1" t="s">
        <v>9</v>
      </c>
      <c r="BD39" s="1" t="s">
        <v>9</v>
      </c>
      <c r="BE39" s="1" t="s">
        <v>8</v>
      </c>
      <c r="BF39" s="1"/>
      <c r="BG39" s="1" t="s">
        <v>8</v>
      </c>
      <c r="BH39" s="1" t="s">
        <v>8</v>
      </c>
      <c r="BI39" s="1" t="s">
        <v>8</v>
      </c>
      <c r="BJ39" s="1" t="s">
        <v>8</v>
      </c>
      <c r="BK39" s="1" t="s">
        <v>8</v>
      </c>
      <c r="BL39" s="1" t="s">
        <v>8</v>
      </c>
      <c r="BM39" s="1" t="s">
        <v>8</v>
      </c>
      <c r="BN39" s="1" t="s">
        <v>8</v>
      </c>
      <c r="BO39" s="1" t="s">
        <v>8</v>
      </c>
      <c r="BP39" s="1" t="s">
        <v>8</v>
      </c>
      <c r="BQ39" s="1" t="s">
        <v>8</v>
      </c>
      <c r="BR39" s="1" t="s">
        <v>8</v>
      </c>
      <c r="BS39" s="1" t="s">
        <v>8</v>
      </c>
      <c r="BT39" s="1" t="s">
        <v>8</v>
      </c>
      <c r="BU39" s="1"/>
      <c r="BV39" s="1" t="s">
        <v>292</v>
      </c>
      <c r="BW39" s="1" t="s">
        <v>293</v>
      </c>
      <c r="BX39" s="1">
        <v>1</v>
      </c>
    </row>
    <row r="40" spans="1:76" s="5" customFormat="1" ht="46.9" customHeight="1" x14ac:dyDescent="0.25">
      <c r="A40" s="1">
        <v>34</v>
      </c>
      <c r="B40" s="1" t="s">
        <v>9</v>
      </c>
      <c r="C40" s="1" t="s">
        <v>212</v>
      </c>
      <c r="D40" s="1" t="s">
        <v>211</v>
      </c>
      <c r="E40" s="1" t="s">
        <v>205</v>
      </c>
      <c r="F40" s="1" t="s">
        <v>205</v>
      </c>
      <c r="G40" s="1">
        <v>2015</v>
      </c>
      <c r="H40" s="1">
        <v>68</v>
      </c>
      <c r="I40" s="1" t="s">
        <v>213</v>
      </c>
      <c r="J40" s="1" t="s">
        <v>67</v>
      </c>
      <c r="K40" s="1" t="s">
        <v>365</v>
      </c>
      <c r="L40" s="1" t="s">
        <v>8</v>
      </c>
      <c r="M40" s="1" t="s">
        <v>9</v>
      </c>
      <c r="N40" s="1" t="s">
        <v>8</v>
      </c>
      <c r="O40" s="1" t="str">
        <f>IF(AND(Table1[[#This Row],[Decarbonisation]]="No",Table1[[#This Row],[Energy Efficiency]]="No",Table1[[#This Row],[Renewable energy]]="No"),"Yes","No")</f>
        <v>No</v>
      </c>
      <c r="P40" s="2"/>
      <c r="Q40" s="1" t="s">
        <v>8</v>
      </c>
      <c r="R40" s="1" t="s">
        <v>9</v>
      </c>
      <c r="S40" s="1" t="s">
        <v>8</v>
      </c>
      <c r="T40" s="1" t="s">
        <v>8</v>
      </c>
      <c r="U40" s="1" t="s">
        <v>8</v>
      </c>
      <c r="V40" s="1" t="s">
        <v>8</v>
      </c>
      <c r="W40" s="1" t="s">
        <v>8</v>
      </c>
      <c r="X40" s="1" t="s">
        <v>8</v>
      </c>
      <c r="Y40" s="1" t="s">
        <v>8</v>
      </c>
      <c r="Z40" s="1" t="s">
        <v>8</v>
      </c>
      <c r="AA40" s="1" t="s">
        <v>8</v>
      </c>
      <c r="AB40" s="2"/>
      <c r="AC40" s="1" t="s">
        <v>8</v>
      </c>
      <c r="AD40" s="1" t="s">
        <v>9</v>
      </c>
      <c r="AE40" s="1" t="s">
        <v>9</v>
      </c>
      <c r="AF40" s="1" t="s">
        <v>9</v>
      </c>
      <c r="AG40" s="1" t="str">
        <f>IF(AND(Table1[[#This Row],[EU]]="No",Table1[[#This Row],[National]]="No",Table1[[#This Row],[Regional]]="No",Table1[[#This Row],[Local]]="No",Table1[[#This Row],[Other Level]]="No"),"Yes","No")</f>
        <v>No</v>
      </c>
      <c r="AH40" s="1" t="s">
        <v>9</v>
      </c>
      <c r="AI40" s="1"/>
      <c r="AJ40" s="1" t="s">
        <v>9</v>
      </c>
      <c r="AK40" s="1" t="s">
        <v>9</v>
      </c>
      <c r="AL40" s="1" t="s">
        <v>8</v>
      </c>
      <c r="AM40" s="1" t="s">
        <v>8</v>
      </c>
      <c r="AN40" s="1" t="s">
        <v>8</v>
      </c>
      <c r="AO40" s="1" t="s">
        <v>8</v>
      </c>
      <c r="AP40" s="2"/>
      <c r="AQ40" s="1" t="s">
        <v>9</v>
      </c>
      <c r="AR40" s="1" t="s">
        <v>8</v>
      </c>
      <c r="AS40" s="1" t="s">
        <v>8</v>
      </c>
      <c r="AT40" s="1" t="s">
        <v>9</v>
      </c>
      <c r="AU40" s="1" t="s">
        <v>8</v>
      </c>
      <c r="AV40" s="1" t="s">
        <v>8</v>
      </c>
      <c r="AW40" s="1" t="s">
        <v>8</v>
      </c>
      <c r="AX40" s="1" t="s">
        <v>9</v>
      </c>
      <c r="AY40" s="1" t="s">
        <v>8</v>
      </c>
      <c r="AZ40" s="1" t="s">
        <v>8</v>
      </c>
      <c r="BA40" s="1" t="s">
        <v>9</v>
      </c>
      <c r="BB40" s="1" t="s">
        <v>9</v>
      </c>
      <c r="BC40" s="1" t="s">
        <v>8</v>
      </c>
      <c r="BD40" s="1" t="s">
        <v>8</v>
      </c>
      <c r="BE40" s="1" t="s">
        <v>8</v>
      </c>
      <c r="BF40" s="1"/>
      <c r="BG40" s="1" t="s">
        <v>9</v>
      </c>
      <c r="BH40" s="1" t="s">
        <v>8</v>
      </c>
      <c r="BI40" s="1" t="s">
        <v>8</v>
      </c>
      <c r="BJ40" s="1" t="s">
        <v>8</v>
      </c>
      <c r="BK40" s="1" t="s">
        <v>8</v>
      </c>
      <c r="BL40" s="1" t="s">
        <v>8</v>
      </c>
      <c r="BM40" s="1" t="s">
        <v>8</v>
      </c>
      <c r="BN40" s="1" t="s">
        <v>8</v>
      </c>
      <c r="BO40" s="1" t="s">
        <v>8</v>
      </c>
      <c r="BP40" s="1" t="s">
        <v>8</v>
      </c>
      <c r="BQ40" s="1" t="s">
        <v>8</v>
      </c>
      <c r="BR40" s="1" t="s">
        <v>8</v>
      </c>
      <c r="BS40" s="1" t="s">
        <v>8</v>
      </c>
      <c r="BT40" s="1" t="s">
        <v>9</v>
      </c>
      <c r="BU40" s="2"/>
      <c r="BV40" s="1" t="s">
        <v>311</v>
      </c>
      <c r="BW40" s="1" t="s">
        <v>312</v>
      </c>
      <c r="BX40" s="1">
        <v>1</v>
      </c>
    </row>
    <row r="41" spans="1:76" s="5" customFormat="1" ht="46.9" customHeight="1" x14ac:dyDescent="0.25">
      <c r="A41" s="1">
        <v>11</v>
      </c>
      <c r="B41" s="1" t="s">
        <v>8</v>
      </c>
      <c r="C41" s="1" t="s">
        <v>313</v>
      </c>
      <c r="D41" s="1"/>
      <c r="E41" s="1"/>
      <c r="F41" s="1"/>
      <c r="G41" s="1"/>
      <c r="H41" s="1"/>
      <c r="I41" s="1"/>
      <c r="J41" s="1"/>
      <c r="K41" s="1" t="s">
        <v>36</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row>
    <row r="42" spans="1:76" x14ac:dyDescent="0.25">
      <c r="A42" s="1"/>
      <c r="B42" s="1"/>
      <c r="C42" s="1"/>
      <c r="D42" s="1"/>
      <c r="E42" s="1"/>
      <c r="F42" s="1"/>
      <c r="G42" s="1"/>
      <c r="H42" s="1"/>
      <c r="I42" s="1"/>
      <c r="J42" s="1"/>
      <c r="K42" s="2"/>
      <c r="L42" s="1"/>
      <c r="M42" s="1"/>
      <c r="N42" s="1"/>
      <c r="O42" s="1"/>
      <c r="P42" s="2"/>
      <c r="Q42" s="1"/>
      <c r="R42" s="1"/>
      <c r="S42" s="1"/>
      <c r="T42" s="1"/>
      <c r="U42" s="1"/>
      <c r="V42" s="1"/>
      <c r="W42" s="1"/>
      <c r="X42" s="1"/>
      <c r="Y42" s="1"/>
      <c r="Z42" s="1"/>
      <c r="AA42" s="1"/>
      <c r="AB42" s="2"/>
      <c r="AC42" s="1"/>
      <c r="AD42" s="1"/>
      <c r="AE42" s="1"/>
      <c r="AF42" s="1"/>
      <c r="AG42" s="1"/>
      <c r="AH42" s="1"/>
      <c r="AI42" s="1"/>
      <c r="AJ42" s="1"/>
      <c r="AK42" s="1"/>
      <c r="AL42" s="1"/>
      <c r="AM42" s="1"/>
      <c r="AN42" s="1"/>
      <c r="AO42" s="1"/>
      <c r="AP42" s="2"/>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2"/>
      <c r="BV42" s="1"/>
      <c r="BW42" s="1"/>
      <c r="BX42" s="1"/>
    </row>
    <row r="54" spans="11:18" x14ac:dyDescent="0.25">
      <c r="K54" s="7"/>
      <c r="L54" s="8"/>
      <c r="M54" s="8"/>
      <c r="N54" s="8"/>
      <c r="O54" s="8"/>
      <c r="Q54" s="6"/>
      <c r="R54" s="6"/>
    </row>
    <row r="55" spans="11:18" x14ac:dyDescent="0.25">
      <c r="K55" s="7"/>
      <c r="L55" s="8"/>
      <c r="M55" s="8"/>
      <c r="N55" s="8"/>
      <c r="O55" s="8"/>
    </row>
    <row r="56" spans="11:18" x14ac:dyDescent="0.25">
      <c r="L56" s="8"/>
      <c r="M56" s="8"/>
      <c r="N56" s="8"/>
      <c r="O56" s="8"/>
    </row>
  </sheetData>
  <mergeCells count="8">
    <mergeCell ref="A1:K1"/>
    <mergeCell ref="AQ1:BF1"/>
    <mergeCell ref="BV1:BX1"/>
    <mergeCell ref="L1:P1"/>
    <mergeCell ref="Q1:AB1"/>
    <mergeCell ref="AC1:AI1"/>
    <mergeCell ref="AJ1:AP1"/>
    <mergeCell ref="BG1:BU1"/>
  </mergeCells>
  <hyperlinks>
    <hyperlink ref="K23" r:id="rId1"/>
    <hyperlink ref="K10" r:id="rId2"/>
    <hyperlink ref="K22" r:id="rId3"/>
    <hyperlink ref="K3" r:id="rId4"/>
    <hyperlink ref="K11" r:id="rId5"/>
    <hyperlink ref="K7" r:id="rId6"/>
  </hyperlinks>
  <pageMargins left="0.7" right="0.7" top="0.75" bottom="0.75" header="0.3" footer="0.3"/>
  <pageSetup paperSize="9" orientation="portrait" verticalDpi="300" r:id="rId7"/>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B106"/>
  <sheetViews>
    <sheetView showGridLines="0" workbookViewId="0">
      <pane xSplit="3" ySplit="2" topLeftCell="D3" activePane="bottomRight" state="frozen"/>
      <selection pane="topRight" activeCell="D1" sqref="D1"/>
      <selection pane="bottomLeft" activeCell="A3" sqref="A3"/>
      <selection pane="bottomRight" activeCell="G19" sqref="G19"/>
    </sheetView>
  </sheetViews>
  <sheetFormatPr defaultColWidth="0" defaultRowHeight="13.9" customHeight="1" x14ac:dyDescent="0.25"/>
  <cols>
    <col min="1" max="1" width="4.42578125" bestFit="1" customWidth="1"/>
    <col min="2" max="2" width="9" customWidth="1"/>
    <col min="3" max="3" width="56" customWidth="1"/>
    <col min="4" max="4" width="64.28515625" bestFit="1" customWidth="1"/>
    <col min="5" max="15" width="13.140625" customWidth="1"/>
    <col min="16" max="17" width="9.28515625" customWidth="1"/>
    <col min="18" max="18" width="27.140625" customWidth="1"/>
    <col min="19" max="19" width="59.28515625" customWidth="1"/>
    <col min="21" max="21" width="21.42578125" customWidth="1"/>
    <col min="22" max="22" width="74.85546875" customWidth="1"/>
    <col min="23" max="24" width="8.85546875" style="97" hidden="1" customWidth="1"/>
    <col min="25" max="80" width="0" style="97" hidden="1" customWidth="1"/>
    <col min="81" max="16384" width="8.85546875" style="97" hidden="1"/>
  </cols>
  <sheetData>
    <row r="1" spans="1:76" s="100" customFormat="1" ht="38.450000000000003" customHeight="1" x14ac:dyDescent="0.25">
      <c r="A1" s="113" t="s">
        <v>352</v>
      </c>
      <c r="B1" s="113"/>
      <c r="C1" s="113"/>
      <c r="D1" s="98" t="s">
        <v>712</v>
      </c>
      <c r="E1" s="113" t="s">
        <v>2</v>
      </c>
      <c r="F1" s="113"/>
      <c r="G1" s="113"/>
      <c r="H1" s="113"/>
      <c r="I1" s="113"/>
      <c r="J1" s="113"/>
      <c r="K1" s="113"/>
      <c r="L1" s="113"/>
      <c r="M1" s="113"/>
      <c r="N1" s="113"/>
      <c r="O1" s="113"/>
      <c r="P1" s="113" t="s">
        <v>713</v>
      </c>
      <c r="Q1" s="113"/>
      <c r="R1" s="113" t="s">
        <v>714</v>
      </c>
      <c r="S1" s="113"/>
      <c r="T1" s="98"/>
      <c r="U1" s="113" t="s">
        <v>715</v>
      </c>
      <c r="V1" s="113"/>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row>
    <row r="2" spans="1:76" ht="36" x14ac:dyDescent="0.25">
      <c r="A2" s="15" t="s">
        <v>10</v>
      </c>
      <c r="B2" s="15" t="s">
        <v>411</v>
      </c>
      <c r="C2" s="15" t="s">
        <v>107</v>
      </c>
      <c r="D2" s="15" t="s">
        <v>412</v>
      </c>
      <c r="E2" s="15" t="s">
        <v>3</v>
      </c>
      <c r="F2" s="15" t="s">
        <v>45</v>
      </c>
      <c r="G2" s="15" t="s">
        <v>46</v>
      </c>
      <c r="H2" s="15" t="s">
        <v>47</v>
      </c>
      <c r="I2" s="15" t="s">
        <v>4</v>
      </c>
      <c r="J2" s="15" t="s">
        <v>19</v>
      </c>
      <c r="K2" s="15" t="s">
        <v>5</v>
      </c>
      <c r="L2" s="15" t="s">
        <v>6</v>
      </c>
      <c r="M2" s="15" t="s">
        <v>7</v>
      </c>
      <c r="N2" s="15" t="s">
        <v>687</v>
      </c>
      <c r="O2" s="15" t="s">
        <v>688</v>
      </c>
      <c r="P2" s="15" t="s">
        <v>27</v>
      </c>
      <c r="Q2" s="15" t="s">
        <v>28</v>
      </c>
      <c r="R2" s="15" t="s">
        <v>414</v>
      </c>
      <c r="S2" s="15" t="s">
        <v>79</v>
      </c>
      <c r="T2" s="97"/>
      <c r="U2" s="15" t="s">
        <v>413</v>
      </c>
      <c r="V2" s="15" t="s">
        <v>108</v>
      </c>
    </row>
    <row r="3" spans="1:76" ht="13.15" customHeight="1" x14ac:dyDescent="0.25">
      <c r="A3" s="22">
        <v>1</v>
      </c>
      <c r="B3" s="22" t="s">
        <v>80</v>
      </c>
      <c r="C3" s="22" t="s">
        <v>417</v>
      </c>
      <c r="D3" s="22" t="s">
        <v>415</v>
      </c>
      <c r="E3" s="22" t="s">
        <v>8</v>
      </c>
      <c r="F3" s="22" t="s">
        <v>8</v>
      </c>
      <c r="G3" s="22" t="s">
        <v>8</v>
      </c>
      <c r="H3" s="22" t="s">
        <v>8</v>
      </c>
      <c r="I3" s="22" t="s">
        <v>9</v>
      </c>
      <c r="J3" s="22" t="s">
        <v>8</v>
      </c>
      <c r="K3" s="22" t="s">
        <v>8</v>
      </c>
      <c r="L3" s="22" t="s">
        <v>8</v>
      </c>
      <c r="M3" s="22" t="s">
        <v>8</v>
      </c>
      <c r="N3" s="22" t="s">
        <v>8</v>
      </c>
      <c r="O3" s="22" t="s">
        <v>8</v>
      </c>
      <c r="P3" s="22" t="s">
        <v>67</v>
      </c>
      <c r="Q3" s="22" t="s">
        <v>68</v>
      </c>
      <c r="R3" s="22" t="s">
        <v>620</v>
      </c>
      <c r="S3" s="22" t="s">
        <v>689</v>
      </c>
      <c r="T3" s="97"/>
      <c r="U3" s="22" t="s">
        <v>416</v>
      </c>
      <c r="V3" s="22" t="s">
        <v>418</v>
      </c>
    </row>
    <row r="4" spans="1:76" ht="13.15" customHeight="1" x14ac:dyDescent="0.25">
      <c r="A4" s="22">
        <v>2</v>
      </c>
      <c r="B4" s="22" t="s">
        <v>80</v>
      </c>
      <c r="C4" s="22" t="s">
        <v>291</v>
      </c>
      <c r="D4" s="22" t="s">
        <v>419</v>
      </c>
      <c r="E4" s="22" t="s">
        <v>9</v>
      </c>
      <c r="F4" s="22" t="s">
        <v>8</v>
      </c>
      <c r="G4" s="22" t="s">
        <v>8</v>
      </c>
      <c r="H4" s="22" t="s">
        <v>8</v>
      </c>
      <c r="I4" s="22" t="s">
        <v>8</v>
      </c>
      <c r="J4" s="22" t="s">
        <v>8</v>
      </c>
      <c r="K4" s="22" t="s">
        <v>8</v>
      </c>
      <c r="L4" s="22" t="s">
        <v>8</v>
      </c>
      <c r="M4" s="22" t="s">
        <v>8</v>
      </c>
      <c r="N4" s="22" t="s">
        <v>8</v>
      </c>
      <c r="O4" s="22" t="s">
        <v>8</v>
      </c>
      <c r="P4" s="22" t="s">
        <v>67</v>
      </c>
      <c r="Q4" s="22" t="s">
        <v>68</v>
      </c>
      <c r="R4" s="22" t="s">
        <v>421</v>
      </c>
      <c r="S4" s="22" t="s">
        <v>690</v>
      </c>
      <c r="T4" s="97"/>
      <c r="U4" s="22" t="s">
        <v>420</v>
      </c>
      <c r="V4" s="22" t="s">
        <v>418</v>
      </c>
    </row>
    <row r="5" spans="1:76" ht="13.15" customHeight="1" x14ac:dyDescent="0.25">
      <c r="A5" s="22">
        <v>3</v>
      </c>
      <c r="B5" s="22" t="s">
        <v>80</v>
      </c>
      <c r="C5" s="22" t="s">
        <v>425</v>
      </c>
      <c r="D5" s="22" t="s">
        <v>422</v>
      </c>
      <c r="E5" s="22" t="s">
        <v>8</v>
      </c>
      <c r="F5" s="22" t="s">
        <v>9</v>
      </c>
      <c r="G5" s="22" t="s">
        <v>8</v>
      </c>
      <c r="H5" s="22" t="s">
        <v>8</v>
      </c>
      <c r="I5" s="22" t="s">
        <v>8</v>
      </c>
      <c r="J5" s="22" t="s">
        <v>8</v>
      </c>
      <c r="K5" s="22" t="s">
        <v>8</v>
      </c>
      <c r="L5" s="22" t="s">
        <v>8</v>
      </c>
      <c r="M5" s="22" t="s">
        <v>8</v>
      </c>
      <c r="N5" s="22" t="s">
        <v>8</v>
      </c>
      <c r="O5" s="22" t="s">
        <v>8</v>
      </c>
      <c r="P5" s="22" t="s">
        <v>67</v>
      </c>
      <c r="Q5" s="22" t="s">
        <v>68</v>
      </c>
      <c r="R5" s="22" t="s">
        <v>620</v>
      </c>
      <c r="S5" s="22" t="s">
        <v>424</v>
      </c>
      <c r="T5" s="97"/>
      <c r="U5" s="22" t="s">
        <v>423</v>
      </c>
      <c r="V5" s="22" t="s">
        <v>418</v>
      </c>
    </row>
    <row r="6" spans="1:76" ht="13.15" customHeight="1" x14ac:dyDescent="0.25">
      <c r="A6" s="22">
        <v>4</v>
      </c>
      <c r="B6" s="22" t="s">
        <v>80</v>
      </c>
      <c r="C6" s="22" t="s">
        <v>291</v>
      </c>
      <c r="D6" s="22" t="s">
        <v>426</v>
      </c>
      <c r="E6" s="22" t="s">
        <v>8</v>
      </c>
      <c r="F6" s="22" t="s">
        <v>8</v>
      </c>
      <c r="G6" s="22" t="s">
        <v>8</v>
      </c>
      <c r="H6" s="22" t="s">
        <v>8</v>
      </c>
      <c r="I6" s="22" t="s">
        <v>8</v>
      </c>
      <c r="J6" s="22" t="s">
        <v>8</v>
      </c>
      <c r="K6" s="22" t="s">
        <v>8</v>
      </c>
      <c r="L6" s="22" t="s">
        <v>8</v>
      </c>
      <c r="M6" s="22" t="s">
        <v>9</v>
      </c>
      <c r="N6" s="22" t="s">
        <v>8</v>
      </c>
      <c r="O6" s="22" t="s">
        <v>8</v>
      </c>
      <c r="P6" s="22" t="s">
        <v>67</v>
      </c>
      <c r="Q6" s="22" t="s">
        <v>68</v>
      </c>
      <c r="R6" s="22" t="s">
        <v>421</v>
      </c>
      <c r="S6" s="22" t="s">
        <v>691</v>
      </c>
      <c r="T6" s="97"/>
      <c r="U6" s="22" t="s">
        <v>427</v>
      </c>
      <c r="V6" s="22" t="s">
        <v>418</v>
      </c>
    </row>
    <row r="7" spans="1:76" ht="13.15" customHeight="1" x14ac:dyDescent="0.25">
      <c r="A7" s="22">
        <v>5</v>
      </c>
      <c r="B7" s="22" t="s">
        <v>82</v>
      </c>
      <c r="C7" s="22" t="s">
        <v>430</v>
      </c>
      <c r="D7" s="22" t="s">
        <v>428</v>
      </c>
      <c r="E7" s="22" t="s">
        <v>8</v>
      </c>
      <c r="F7" s="22" t="s">
        <v>8</v>
      </c>
      <c r="G7" s="22" t="s">
        <v>8</v>
      </c>
      <c r="H7" s="22" t="s">
        <v>8</v>
      </c>
      <c r="I7" s="22" t="s">
        <v>8</v>
      </c>
      <c r="J7" s="22" t="s">
        <v>8</v>
      </c>
      <c r="K7" s="22" t="s">
        <v>8</v>
      </c>
      <c r="L7" s="22" t="s">
        <v>8</v>
      </c>
      <c r="M7" s="22" t="s">
        <v>8</v>
      </c>
      <c r="N7" s="22" t="s">
        <v>9</v>
      </c>
      <c r="O7" s="22" t="s">
        <v>8</v>
      </c>
      <c r="P7" s="22" t="s">
        <v>67</v>
      </c>
      <c r="Q7" s="22" t="s">
        <v>67</v>
      </c>
      <c r="R7" s="22" t="s">
        <v>709</v>
      </c>
      <c r="S7" s="22" t="s">
        <v>706</v>
      </c>
      <c r="T7" s="97"/>
      <c r="U7" s="22" t="s">
        <v>429</v>
      </c>
      <c r="V7" s="22" t="s">
        <v>431</v>
      </c>
    </row>
    <row r="8" spans="1:76" ht="13.15" customHeight="1" x14ac:dyDescent="0.25">
      <c r="A8" s="22">
        <v>6</v>
      </c>
      <c r="B8" s="22" t="s">
        <v>81</v>
      </c>
      <c r="C8" s="22" t="s">
        <v>291</v>
      </c>
      <c r="D8" s="22" t="s">
        <v>432</v>
      </c>
      <c r="E8" s="22" t="s">
        <v>9</v>
      </c>
      <c r="F8" s="22" t="s">
        <v>9</v>
      </c>
      <c r="G8" s="22" t="s">
        <v>9</v>
      </c>
      <c r="H8" s="22" t="s">
        <v>9</v>
      </c>
      <c r="I8" s="22" t="s">
        <v>9</v>
      </c>
      <c r="J8" s="22" t="s">
        <v>8</v>
      </c>
      <c r="K8" s="22" t="s">
        <v>8</v>
      </c>
      <c r="L8" s="22" t="s">
        <v>8</v>
      </c>
      <c r="M8" s="22" t="s">
        <v>8</v>
      </c>
      <c r="N8" s="22" t="s">
        <v>8</v>
      </c>
      <c r="O8" s="22" t="s">
        <v>8</v>
      </c>
      <c r="P8" s="22" t="s">
        <v>68</v>
      </c>
      <c r="Q8" s="22" t="s">
        <v>67</v>
      </c>
      <c r="R8" s="22" t="s">
        <v>620</v>
      </c>
      <c r="S8" s="22" t="s">
        <v>434</v>
      </c>
      <c r="T8" s="97"/>
      <c r="U8" s="22" t="s">
        <v>433</v>
      </c>
      <c r="V8" s="22" t="s">
        <v>435</v>
      </c>
    </row>
    <row r="9" spans="1:76" ht="13.15" customHeight="1" x14ac:dyDescent="0.25">
      <c r="A9" s="22">
        <v>7</v>
      </c>
      <c r="B9" s="22" t="s">
        <v>81</v>
      </c>
      <c r="C9" s="22" t="s">
        <v>36</v>
      </c>
      <c r="D9" s="22" t="s">
        <v>436</v>
      </c>
      <c r="E9" s="22" t="s">
        <v>8</v>
      </c>
      <c r="F9" s="22" t="s">
        <v>8</v>
      </c>
      <c r="G9" s="22" t="s">
        <v>8</v>
      </c>
      <c r="H9" s="22" t="s">
        <v>8</v>
      </c>
      <c r="I9" s="22" t="s">
        <v>8</v>
      </c>
      <c r="J9" s="22" t="s">
        <v>9</v>
      </c>
      <c r="K9" s="22" t="s">
        <v>8</v>
      </c>
      <c r="L9" s="22" t="s">
        <v>8</v>
      </c>
      <c r="M9" s="22" t="s">
        <v>8</v>
      </c>
      <c r="N9" s="22" t="s">
        <v>8</v>
      </c>
      <c r="O9" s="22" t="s">
        <v>8</v>
      </c>
      <c r="P9" s="22" t="s">
        <v>68</v>
      </c>
      <c r="Q9" s="22" t="s">
        <v>67</v>
      </c>
      <c r="R9" s="22" t="s">
        <v>421</v>
      </c>
      <c r="S9" s="22" t="s">
        <v>437</v>
      </c>
      <c r="T9" s="97"/>
      <c r="U9" s="22" t="s">
        <v>433</v>
      </c>
      <c r="V9" s="22" t="s">
        <v>435</v>
      </c>
    </row>
    <row r="10" spans="1:76" ht="13.15" customHeight="1" x14ac:dyDescent="0.25">
      <c r="A10" s="22">
        <v>8</v>
      </c>
      <c r="B10" s="22" t="s">
        <v>81</v>
      </c>
      <c r="C10" s="22" t="s">
        <v>291</v>
      </c>
      <c r="D10" s="22" t="s">
        <v>438</v>
      </c>
      <c r="E10" s="22" t="s">
        <v>8</v>
      </c>
      <c r="F10" s="22" t="s">
        <v>8</v>
      </c>
      <c r="G10" s="22" t="s">
        <v>8</v>
      </c>
      <c r="H10" s="22" t="s">
        <v>8</v>
      </c>
      <c r="I10" s="22" t="s">
        <v>8</v>
      </c>
      <c r="J10" s="22" t="s">
        <v>8</v>
      </c>
      <c r="K10" s="22" t="s">
        <v>9</v>
      </c>
      <c r="L10" s="22" t="s">
        <v>8</v>
      </c>
      <c r="M10" s="22" t="s">
        <v>8</v>
      </c>
      <c r="N10" s="22" t="s">
        <v>8</v>
      </c>
      <c r="O10" s="22" t="s">
        <v>8</v>
      </c>
      <c r="P10" s="22" t="s">
        <v>68</v>
      </c>
      <c r="Q10" s="22" t="s">
        <v>67</v>
      </c>
      <c r="R10" s="22" t="s">
        <v>421</v>
      </c>
      <c r="S10" s="22" t="s">
        <v>439</v>
      </c>
      <c r="T10" s="97"/>
      <c r="U10" s="22" t="s">
        <v>433</v>
      </c>
      <c r="V10" s="22" t="s">
        <v>435</v>
      </c>
    </row>
    <row r="11" spans="1:76" ht="13.15" customHeight="1" x14ac:dyDescent="0.25">
      <c r="A11" s="22">
        <v>9</v>
      </c>
      <c r="B11" s="22" t="s">
        <v>81</v>
      </c>
      <c r="C11" s="22" t="s">
        <v>291</v>
      </c>
      <c r="D11" s="22" t="s">
        <v>440</v>
      </c>
      <c r="E11" s="22" t="s">
        <v>8</v>
      </c>
      <c r="F11" s="22" t="s">
        <v>8</v>
      </c>
      <c r="G11" s="22" t="s">
        <v>8</v>
      </c>
      <c r="H11" s="22" t="s">
        <v>8</v>
      </c>
      <c r="I11" s="22" t="s">
        <v>8</v>
      </c>
      <c r="J11" s="22" t="s">
        <v>8</v>
      </c>
      <c r="K11" s="22" t="s">
        <v>8</v>
      </c>
      <c r="L11" s="22" t="s">
        <v>8</v>
      </c>
      <c r="M11" s="22" t="s">
        <v>9</v>
      </c>
      <c r="N11" s="22" t="s">
        <v>8</v>
      </c>
      <c r="O11" s="22" t="s">
        <v>8</v>
      </c>
      <c r="P11" s="22" t="s">
        <v>68</v>
      </c>
      <c r="Q11" s="22" t="s">
        <v>67</v>
      </c>
      <c r="R11" s="22" t="s">
        <v>421</v>
      </c>
      <c r="S11" s="22" t="s">
        <v>441</v>
      </c>
      <c r="T11" s="97"/>
      <c r="U11" s="22" t="s">
        <v>433</v>
      </c>
      <c r="V11" s="22" t="s">
        <v>435</v>
      </c>
    </row>
    <row r="12" spans="1:76" ht="13.15" customHeight="1" x14ac:dyDescent="0.25">
      <c r="A12" s="22">
        <v>10</v>
      </c>
      <c r="B12" s="22" t="s">
        <v>81</v>
      </c>
      <c r="C12" s="22" t="s">
        <v>291</v>
      </c>
      <c r="D12" s="22" t="s">
        <v>442</v>
      </c>
      <c r="E12" s="22" t="s">
        <v>8</v>
      </c>
      <c r="F12" s="22" t="s">
        <v>8</v>
      </c>
      <c r="G12" s="22" t="s">
        <v>8</v>
      </c>
      <c r="H12" s="22" t="s">
        <v>8</v>
      </c>
      <c r="I12" s="22" t="s">
        <v>8</v>
      </c>
      <c r="J12" s="22" t="s">
        <v>8</v>
      </c>
      <c r="K12" s="22" t="s">
        <v>8</v>
      </c>
      <c r="L12" s="22" t="s">
        <v>9</v>
      </c>
      <c r="M12" s="22" t="s">
        <v>8</v>
      </c>
      <c r="N12" s="22" t="s">
        <v>8</v>
      </c>
      <c r="O12" s="22" t="s">
        <v>8</v>
      </c>
      <c r="P12" s="22" t="s">
        <v>68</v>
      </c>
      <c r="Q12" s="22" t="s">
        <v>67</v>
      </c>
      <c r="R12" s="22" t="s">
        <v>620</v>
      </c>
      <c r="S12" s="22" t="s">
        <v>443</v>
      </c>
      <c r="T12" s="97"/>
      <c r="U12" s="22" t="s">
        <v>433</v>
      </c>
      <c r="V12" s="22"/>
    </row>
    <row r="13" spans="1:76" ht="13.15" customHeight="1" x14ac:dyDescent="0.25">
      <c r="A13" s="22">
        <v>11</v>
      </c>
      <c r="B13" s="22" t="s">
        <v>83</v>
      </c>
      <c r="C13" s="22" t="s">
        <v>447</v>
      </c>
      <c r="D13" s="22" t="s">
        <v>444</v>
      </c>
      <c r="E13" s="22" t="s">
        <v>9</v>
      </c>
      <c r="F13" s="22" t="s">
        <v>8</v>
      </c>
      <c r="G13" s="22" t="s">
        <v>8</v>
      </c>
      <c r="H13" s="22" t="s">
        <v>8</v>
      </c>
      <c r="I13" s="22" t="s">
        <v>8</v>
      </c>
      <c r="J13" s="22" t="s">
        <v>8</v>
      </c>
      <c r="K13" s="22" t="s">
        <v>8</v>
      </c>
      <c r="L13" s="22" t="s">
        <v>8</v>
      </c>
      <c r="M13" s="22" t="s">
        <v>8</v>
      </c>
      <c r="N13" s="22" t="s">
        <v>8</v>
      </c>
      <c r="O13" s="22" t="s">
        <v>8</v>
      </c>
      <c r="P13" s="22" t="s">
        <v>67</v>
      </c>
      <c r="Q13" s="22" t="s">
        <v>68</v>
      </c>
      <c r="R13" s="22" t="s">
        <v>709</v>
      </c>
      <c r="S13" s="22" t="s">
        <v>446</v>
      </c>
      <c r="T13" s="97"/>
      <c r="U13" s="22" t="s">
        <v>445</v>
      </c>
      <c r="V13" s="22" t="s">
        <v>448</v>
      </c>
    </row>
    <row r="14" spans="1:76" ht="13.15" customHeight="1" x14ac:dyDescent="0.25">
      <c r="A14" s="22">
        <v>12</v>
      </c>
      <c r="B14" s="22" t="s">
        <v>83</v>
      </c>
      <c r="C14" s="22" t="s">
        <v>291</v>
      </c>
      <c r="D14" s="22" t="s">
        <v>449</v>
      </c>
      <c r="E14" s="22" t="s">
        <v>8</v>
      </c>
      <c r="F14" s="22" t="s">
        <v>8</v>
      </c>
      <c r="G14" s="22" t="s">
        <v>8</v>
      </c>
      <c r="H14" s="22" t="s">
        <v>8</v>
      </c>
      <c r="I14" s="22" t="s">
        <v>9</v>
      </c>
      <c r="J14" s="22" t="s">
        <v>9</v>
      </c>
      <c r="K14" s="22" t="s">
        <v>9</v>
      </c>
      <c r="L14" s="22" t="s">
        <v>8</v>
      </c>
      <c r="M14" s="22" t="s">
        <v>9</v>
      </c>
      <c r="N14" s="22" t="s">
        <v>8</v>
      </c>
      <c r="O14" s="22" t="s">
        <v>8</v>
      </c>
      <c r="P14" s="22" t="s">
        <v>67</v>
      </c>
      <c r="Q14" s="22" t="s">
        <v>68</v>
      </c>
      <c r="R14" s="22" t="s">
        <v>709</v>
      </c>
      <c r="S14" s="22" t="s">
        <v>450</v>
      </c>
      <c r="T14" s="97"/>
      <c r="U14" s="22" t="s">
        <v>445</v>
      </c>
      <c r="V14" s="22" t="s">
        <v>448</v>
      </c>
    </row>
    <row r="15" spans="1:76" ht="13.15" customHeight="1" x14ac:dyDescent="0.25">
      <c r="A15" s="22">
        <v>13</v>
      </c>
      <c r="B15" s="22" t="s">
        <v>84</v>
      </c>
      <c r="C15" s="22" t="s">
        <v>454</v>
      </c>
      <c r="D15" s="22" t="s">
        <v>451</v>
      </c>
      <c r="E15" s="22" t="s">
        <v>8</v>
      </c>
      <c r="F15" s="22" t="s">
        <v>8</v>
      </c>
      <c r="G15" s="22" t="s">
        <v>8</v>
      </c>
      <c r="H15" s="22" t="s">
        <v>8</v>
      </c>
      <c r="I15" s="22" t="s">
        <v>8</v>
      </c>
      <c r="J15" s="22" t="s">
        <v>8</v>
      </c>
      <c r="K15" s="22" t="s">
        <v>8</v>
      </c>
      <c r="L15" s="22" t="s">
        <v>8</v>
      </c>
      <c r="M15" s="22" t="s">
        <v>8</v>
      </c>
      <c r="N15" s="22" t="s">
        <v>8</v>
      </c>
      <c r="O15" s="22" t="s">
        <v>9</v>
      </c>
      <c r="P15" s="22" t="s">
        <v>67</v>
      </c>
      <c r="Q15" s="22" t="s">
        <v>68</v>
      </c>
      <c r="R15" s="22" t="s">
        <v>421</v>
      </c>
      <c r="S15" s="22" t="s">
        <v>453</v>
      </c>
      <c r="T15" s="97"/>
      <c r="U15" s="22" t="s">
        <v>452</v>
      </c>
      <c r="V15" s="22" t="s">
        <v>455</v>
      </c>
    </row>
    <row r="16" spans="1:76" ht="13.15" customHeight="1" x14ac:dyDescent="0.25">
      <c r="A16" s="22">
        <v>14</v>
      </c>
      <c r="B16" s="22" t="s">
        <v>84</v>
      </c>
      <c r="C16" s="22" t="s">
        <v>291</v>
      </c>
      <c r="D16" s="22" t="s">
        <v>456</v>
      </c>
      <c r="E16" s="22" t="s">
        <v>9</v>
      </c>
      <c r="F16" s="22" t="s">
        <v>8</v>
      </c>
      <c r="G16" s="22" t="s">
        <v>8</v>
      </c>
      <c r="H16" s="22" t="s">
        <v>8</v>
      </c>
      <c r="I16" s="22" t="s">
        <v>8</v>
      </c>
      <c r="J16" s="22" t="s">
        <v>9</v>
      </c>
      <c r="K16" s="22" t="s">
        <v>8</v>
      </c>
      <c r="L16" s="22" t="s">
        <v>8</v>
      </c>
      <c r="M16" s="22" t="s">
        <v>8</v>
      </c>
      <c r="N16" s="22" t="s">
        <v>8</v>
      </c>
      <c r="O16" s="22" t="s">
        <v>8</v>
      </c>
      <c r="P16" s="22" t="s">
        <v>67</v>
      </c>
      <c r="Q16" s="22" t="s">
        <v>68</v>
      </c>
      <c r="R16" s="22" t="s">
        <v>620</v>
      </c>
      <c r="S16" s="22" t="s">
        <v>457</v>
      </c>
      <c r="T16" s="97"/>
      <c r="U16" s="22" t="s">
        <v>452</v>
      </c>
      <c r="V16" s="22" t="s">
        <v>455</v>
      </c>
    </row>
    <row r="17" spans="1:22" ht="13.15" customHeight="1" x14ac:dyDescent="0.25">
      <c r="A17" s="22">
        <v>15</v>
      </c>
      <c r="B17" s="22" t="s">
        <v>84</v>
      </c>
      <c r="C17" s="22" t="s">
        <v>459</v>
      </c>
      <c r="D17" s="22" t="s">
        <v>458</v>
      </c>
      <c r="E17" s="22" t="s">
        <v>8</v>
      </c>
      <c r="F17" s="22" t="s">
        <v>9</v>
      </c>
      <c r="G17" s="22" t="s">
        <v>9</v>
      </c>
      <c r="H17" s="22" t="s">
        <v>9</v>
      </c>
      <c r="I17" s="22" t="s">
        <v>8</v>
      </c>
      <c r="J17" s="22" t="s">
        <v>8</v>
      </c>
      <c r="K17" s="22" t="s">
        <v>8</v>
      </c>
      <c r="L17" s="22" t="s">
        <v>8</v>
      </c>
      <c r="M17" s="22" t="s">
        <v>8</v>
      </c>
      <c r="N17" s="22" t="s">
        <v>8</v>
      </c>
      <c r="O17" s="22" t="s">
        <v>8</v>
      </c>
      <c r="P17" s="22" t="s">
        <v>67</v>
      </c>
      <c r="Q17" s="22" t="s">
        <v>68</v>
      </c>
      <c r="R17" s="22" t="s">
        <v>421</v>
      </c>
      <c r="S17" s="22" t="s">
        <v>707</v>
      </c>
      <c r="T17" s="97"/>
      <c r="U17" s="22" t="s">
        <v>452</v>
      </c>
      <c r="V17" s="22" t="s">
        <v>455</v>
      </c>
    </row>
    <row r="18" spans="1:22" ht="13.15" customHeight="1" x14ac:dyDescent="0.25">
      <c r="A18" s="22">
        <v>16</v>
      </c>
      <c r="B18" s="22" t="s">
        <v>84</v>
      </c>
      <c r="C18" s="22" t="s">
        <v>462</v>
      </c>
      <c r="D18" s="22" t="s">
        <v>460</v>
      </c>
      <c r="E18" s="22" t="s">
        <v>8</v>
      </c>
      <c r="F18" s="22" t="s">
        <v>8</v>
      </c>
      <c r="G18" s="22" t="s">
        <v>8</v>
      </c>
      <c r="H18" s="22" t="s">
        <v>8</v>
      </c>
      <c r="I18" s="22" t="s">
        <v>8</v>
      </c>
      <c r="J18" s="22" t="s">
        <v>8</v>
      </c>
      <c r="K18" s="22" t="s">
        <v>9</v>
      </c>
      <c r="L18" s="22" t="s">
        <v>9</v>
      </c>
      <c r="M18" s="22" t="s">
        <v>8</v>
      </c>
      <c r="N18" s="22" t="s">
        <v>8</v>
      </c>
      <c r="O18" s="22" t="s">
        <v>8</v>
      </c>
      <c r="P18" s="22" t="s">
        <v>67</v>
      </c>
      <c r="Q18" s="22" t="s">
        <v>68</v>
      </c>
      <c r="R18" s="22" t="s">
        <v>711</v>
      </c>
      <c r="S18" s="22" t="s">
        <v>461</v>
      </c>
      <c r="T18" s="97"/>
      <c r="U18" s="22" t="s">
        <v>452</v>
      </c>
      <c r="V18" s="22" t="s">
        <v>455</v>
      </c>
    </row>
    <row r="19" spans="1:22" ht="13.15" customHeight="1" x14ac:dyDescent="0.25">
      <c r="A19" s="22">
        <v>17</v>
      </c>
      <c r="B19" s="22" t="s">
        <v>84</v>
      </c>
      <c r="C19" s="22" t="s">
        <v>464</v>
      </c>
      <c r="D19" s="22" t="s">
        <v>463</v>
      </c>
      <c r="E19" s="22" t="s">
        <v>8</v>
      </c>
      <c r="F19" s="22" t="s">
        <v>8</v>
      </c>
      <c r="G19" s="22" t="s">
        <v>8</v>
      </c>
      <c r="H19" s="22" t="s">
        <v>8</v>
      </c>
      <c r="I19" s="22" t="s">
        <v>8</v>
      </c>
      <c r="J19" s="22" t="s">
        <v>8</v>
      </c>
      <c r="K19" s="22" t="s">
        <v>8</v>
      </c>
      <c r="L19" s="22" t="s">
        <v>8</v>
      </c>
      <c r="M19" s="22" t="s">
        <v>9</v>
      </c>
      <c r="N19" s="22" t="s">
        <v>8</v>
      </c>
      <c r="O19" s="22" t="s">
        <v>8</v>
      </c>
      <c r="P19" s="22" t="s">
        <v>67</v>
      </c>
      <c r="Q19" s="22" t="s">
        <v>68</v>
      </c>
      <c r="R19" s="22" t="s">
        <v>421</v>
      </c>
      <c r="S19" s="22" t="s">
        <v>692</v>
      </c>
      <c r="T19" s="97"/>
      <c r="U19" s="22" t="s">
        <v>452</v>
      </c>
      <c r="V19" s="22" t="s">
        <v>455</v>
      </c>
    </row>
    <row r="20" spans="1:22" ht="13.15" customHeight="1" x14ac:dyDescent="0.25">
      <c r="A20" s="22">
        <v>18</v>
      </c>
      <c r="B20" s="22" t="s">
        <v>84</v>
      </c>
      <c r="C20" s="22" t="s">
        <v>467</v>
      </c>
      <c r="D20" s="22" t="s">
        <v>465</v>
      </c>
      <c r="E20" s="22" t="s">
        <v>8</v>
      </c>
      <c r="F20" s="22" t="s">
        <v>8</v>
      </c>
      <c r="G20" s="22" t="s">
        <v>8</v>
      </c>
      <c r="H20" s="22" t="s">
        <v>8</v>
      </c>
      <c r="I20" s="22" t="s">
        <v>9</v>
      </c>
      <c r="J20" s="22" t="s">
        <v>8</v>
      </c>
      <c r="K20" s="22" t="s">
        <v>8</v>
      </c>
      <c r="L20" s="22" t="s">
        <v>8</v>
      </c>
      <c r="M20" s="22" t="s">
        <v>8</v>
      </c>
      <c r="N20" s="22" t="s">
        <v>8</v>
      </c>
      <c r="O20" s="22" t="s">
        <v>8</v>
      </c>
      <c r="P20" s="22" t="s">
        <v>67</v>
      </c>
      <c r="Q20" s="22" t="s">
        <v>68</v>
      </c>
      <c r="R20" s="22" t="s">
        <v>620</v>
      </c>
      <c r="S20" s="22" t="s">
        <v>466</v>
      </c>
      <c r="T20" s="97"/>
      <c r="U20" s="22" t="s">
        <v>452</v>
      </c>
      <c r="V20" s="22" t="s">
        <v>455</v>
      </c>
    </row>
    <row r="21" spans="1:22" ht="13.15" customHeight="1" x14ac:dyDescent="0.25">
      <c r="A21" s="22">
        <v>19</v>
      </c>
      <c r="B21" s="22" t="s">
        <v>85</v>
      </c>
      <c r="C21" s="22" t="s">
        <v>291</v>
      </c>
      <c r="D21" s="22" t="s">
        <v>468</v>
      </c>
      <c r="E21" s="22" t="s">
        <v>8</v>
      </c>
      <c r="F21" s="22" t="s">
        <v>8</v>
      </c>
      <c r="G21" s="22" t="s">
        <v>8</v>
      </c>
      <c r="H21" s="22" t="s">
        <v>8</v>
      </c>
      <c r="I21" s="22" t="s">
        <v>9</v>
      </c>
      <c r="J21" s="22" t="s">
        <v>8</v>
      </c>
      <c r="K21" s="22" t="s">
        <v>8</v>
      </c>
      <c r="L21" s="22" t="s">
        <v>8</v>
      </c>
      <c r="M21" s="22" t="s">
        <v>8</v>
      </c>
      <c r="N21" s="22" t="s">
        <v>8</v>
      </c>
      <c r="O21" s="22" t="s">
        <v>8</v>
      </c>
      <c r="P21" s="22" t="s">
        <v>67</v>
      </c>
      <c r="Q21" s="22" t="s">
        <v>68</v>
      </c>
      <c r="R21" s="22" t="s">
        <v>620</v>
      </c>
      <c r="S21" s="22" t="s">
        <v>693</v>
      </c>
      <c r="T21" s="97"/>
      <c r="U21" s="22" t="s">
        <v>469</v>
      </c>
      <c r="V21" s="22" t="s">
        <v>470</v>
      </c>
    </row>
    <row r="22" spans="1:22" ht="13.15" customHeight="1" x14ac:dyDescent="0.25">
      <c r="A22" s="22">
        <v>20</v>
      </c>
      <c r="B22" s="22" t="s">
        <v>85</v>
      </c>
      <c r="C22" s="22" t="s">
        <v>474</v>
      </c>
      <c r="D22" s="22" t="s">
        <v>471</v>
      </c>
      <c r="E22" s="22" t="s">
        <v>8</v>
      </c>
      <c r="F22" s="22" t="s">
        <v>9</v>
      </c>
      <c r="G22" s="22" t="s">
        <v>9</v>
      </c>
      <c r="H22" s="22" t="s">
        <v>9</v>
      </c>
      <c r="I22" s="22" t="s">
        <v>8</v>
      </c>
      <c r="J22" s="22" t="s">
        <v>8</v>
      </c>
      <c r="K22" s="22" t="s">
        <v>8</v>
      </c>
      <c r="L22" s="22" t="s">
        <v>8</v>
      </c>
      <c r="M22" s="22" t="s">
        <v>8</v>
      </c>
      <c r="N22" s="22" t="s">
        <v>8</v>
      </c>
      <c r="O22" s="22" t="s">
        <v>8</v>
      </c>
      <c r="P22" s="22" t="s">
        <v>67</v>
      </c>
      <c r="Q22" s="22" t="s">
        <v>68</v>
      </c>
      <c r="R22" s="22" t="s">
        <v>620</v>
      </c>
      <c r="S22" s="22" t="s">
        <v>473</v>
      </c>
      <c r="T22" s="97"/>
      <c r="U22" s="22" t="s">
        <v>472</v>
      </c>
      <c r="V22" s="22" t="s">
        <v>470</v>
      </c>
    </row>
    <row r="23" spans="1:22" ht="13.15" customHeight="1" x14ac:dyDescent="0.25">
      <c r="A23" s="22">
        <v>21</v>
      </c>
      <c r="B23" s="22" t="s">
        <v>85</v>
      </c>
      <c r="C23" s="22" t="s">
        <v>477</v>
      </c>
      <c r="D23" s="22" t="s">
        <v>475</v>
      </c>
      <c r="E23" s="22" t="s">
        <v>9</v>
      </c>
      <c r="F23" s="22" t="s">
        <v>8</v>
      </c>
      <c r="G23" s="22" t="s">
        <v>8</v>
      </c>
      <c r="H23" s="22" t="s">
        <v>8</v>
      </c>
      <c r="I23" s="22" t="s">
        <v>8</v>
      </c>
      <c r="J23" s="22" t="s">
        <v>8</v>
      </c>
      <c r="K23" s="22" t="s">
        <v>8</v>
      </c>
      <c r="L23" s="22" t="s">
        <v>8</v>
      </c>
      <c r="M23" s="22" t="s">
        <v>8</v>
      </c>
      <c r="N23" s="22" t="s">
        <v>8</v>
      </c>
      <c r="O23" s="22" t="s">
        <v>8</v>
      </c>
      <c r="P23" s="22" t="s">
        <v>67</v>
      </c>
      <c r="Q23" s="22" t="s">
        <v>68</v>
      </c>
      <c r="R23" s="22" t="s">
        <v>620</v>
      </c>
      <c r="S23" s="22" t="s">
        <v>694</v>
      </c>
      <c r="T23" s="97"/>
      <c r="U23" s="22" t="s">
        <v>476</v>
      </c>
      <c r="V23" s="22" t="s">
        <v>470</v>
      </c>
    </row>
    <row r="24" spans="1:22" ht="13.15" customHeight="1" x14ac:dyDescent="0.25">
      <c r="A24" s="22">
        <v>22</v>
      </c>
      <c r="B24" s="22" t="s">
        <v>85</v>
      </c>
      <c r="C24" s="22" t="s">
        <v>481</v>
      </c>
      <c r="D24" s="22" t="s">
        <v>478</v>
      </c>
      <c r="E24" s="22" t="s">
        <v>8</v>
      </c>
      <c r="F24" s="22" t="s">
        <v>8</v>
      </c>
      <c r="G24" s="22" t="s">
        <v>8</v>
      </c>
      <c r="H24" s="22" t="s">
        <v>8</v>
      </c>
      <c r="I24" s="22" t="s">
        <v>8</v>
      </c>
      <c r="J24" s="22" t="s">
        <v>9</v>
      </c>
      <c r="K24" s="22" t="s">
        <v>8</v>
      </c>
      <c r="L24" s="22" t="s">
        <v>8</v>
      </c>
      <c r="M24" s="22" t="s">
        <v>8</v>
      </c>
      <c r="N24" s="22" t="s">
        <v>8</v>
      </c>
      <c r="O24" s="22" t="s">
        <v>8</v>
      </c>
      <c r="P24" s="22" t="s">
        <v>67</v>
      </c>
      <c r="Q24" s="22" t="s">
        <v>68</v>
      </c>
      <c r="R24" s="22" t="s">
        <v>709</v>
      </c>
      <c r="S24" s="22" t="s">
        <v>480</v>
      </c>
      <c r="T24" s="97"/>
      <c r="U24" s="22" t="s">
        <v>479</v>
      </c>
      <c r="V24" s="22" t="s">
        <v>470</v>
      </c>
    </row>
    <row r="25" spans="1:22" ht="13.15" customHeight="1" x14ac:dyDescent="0.25">
      <c r="A25" s="22">
        <v>23</v>
      </c>
      <c r="B25" s="22" t="s">
        <v>85</v>
      </c>
      <c r="C25" s="22" t="s">
        <v>484</v>
      </c>
      <c r="D25" s="22" t="s">
        <v>482</v>
      </c>
      <c r="E25" s="22" t="s">
        <v>8</v>
      </c>
      <c r="F25" s="22" t="s">
        <v>8</v>
      </c>
      <c r="G25" s="22" t="s">
        <v>8</v>
      </c>
      <c r="H25" s="22" t="s">
        <v>8</v>
      </c>
      <c r="I25" s="22" t="s">
        <v>8</v>
      </c>
      <c r="J25" s="22" t="s">
        <v>8</v>
      </c>
      <c r="K25" s="22" t="s">
        <v>9</v>
      </c>
      <c r="L25" s="22" t="s">
        <v>8</v>
      </c>
      <c r="M25" s="22" t="s">
        <v>8</v>
      </c>
      <c r="N25" s="22" t="s">
        <v>8</v>
      </c>
      <c r="O25" s="22" t="s">
        <v>8</v>
      </c>
      <c r="P25" s="22" t="s">
        <v>67</v>
      </c>
      <c r="Q25" s="22" t="s">
        <v>68</v>
      </c>
      <c r="R25" s="22" t="s">
        <v>620</v>
      </c>
      <c r="S25" s="22" t="s">
        <v>695</v>
      </c>
      <c r="T25" s="97"/>
      <c r="U25" s="22" t="s">
        <v>483</v>
      </c>
      <c r="V25" s="22" t="s">
        <v>470</v>
      </c>
    </row>
    <row r="26" spans="1:22" ht="13.15" customHeight="1" x14ac:dyDescent="0.25">
      <c r="A26" s="22">
        <v>24</v>
      </c>
      <c r="B26" s="22" t="s">
        <v>85</v>
      </c>
      <c r="C26" s="22" t="s">
        <v>291</v>
      </c>
      <c r="D26" s="22" t="s">
        <v>485</v>
      </c>
      <c r="E26" s="22" t="s">
        <v>8</v>
      </c>
      <c r="F26" s="22" t="s">
        <v>8</v>
      </c>
      <c r="G26" s="22" t="s">
        <v>8</v>
      </c>
      <c r="H26" s="22" t="s">
        <v>8</v>
      </c>
      <c r="I26" s="22" t="s">
        <v>8</v>
      </c>
      <c r="J26" s="22" t="s">
        <v>8</v>
      </c>
      <c r="K26" s="22" t="s">
        <v>8</v>
      </c>
      <c r="L26" s="22" t="s">
        <v>9</v>
      </c>
      <c r="M26" s="22" t="s">
        <v>8</v>
      </c>
      <c r="N26" s="22" t="s">
        <v>8</v>
      </c>
      <c r="O26" s="22" t="s">
        <v>8</v>
      </c>
      <c r="P26" s="22" t="s">
        <v>67</v>
      </c>
      <c r="Q26" s="22" t="s">
        <v>68</v>
      </c>
      <c r="R26" s="22" t="s">
        <v>421</v>
      </c>
      <c r="S26" s="22" t="s">
        <v>696</v>
      </c>
      <c r="T26" s="97"/>
      <c r="U26" s="22" t="s">
        <v>486</v>
      </c>
      <c r="V26" s="22" t="s">
        <v>470</v>
      </c>
    </row>
    <row r="27" spans="1:22" ht="13.15" customHeight="1" x14ac:dyDescent="0.25">
      <c r="A27" s="22">
        <v>25</v>
      </c>
      <c r="B27" s="22" t="s">
        <v>85</v>
      </c>
      <c r="C27" s="22" t="s">
        <v>291</v>
      </c>
      <c r="D27" s="22" t="s">
        <v>487</v>
      </c>
      <c r="E27" s="22" t="s">
        <v>8</v>
      </c>
      <c r="F27" s="22" t="s">
        <v>8</v>
      </c>
      <c r="G27" s="22" t="s">
        <v>8</v>
      </c>
      <c r="H27" s="22" t="s">
        <v>8</v>
      </c>
      <c r="I27" s="22" t="s">
        <v>8</v>
      </c>
      <c r="J27" s="22" t="s">
        <v>8</v>
      </c>
      <c r="K27" s="22" t="s">
        <v>8</v>
      </c>
      <c r="L27" s="22" t="s">
        <v>8</v>
      </c>
      <c r="M27" s="22" t="s">
        <v>9</v>
      </c>
      <c r="N27" s="22" t="s">
        <v>8</v>
      </c>
      <c r="O27" s="22" t="s">
        <v>8</v>
      </c>
      <c r="P27" s="22" t="s">
        <v>67</v>
      </c>
      <c r="Q27" s="22" t="s">
        <v>68</v>
      </c>
      <c r="R27" s="22" t="s">
        <v>620</v>
      </c>
      <c r="S27" s="22" t="s">
        <v>697</v>
      </c>
      <c r="T27" s="97"/>
      <c r="U27" s="22" t="s">
        <v>488</v>
      </c>
      <c r="V27" s="22" t="s">
        <v>470</v>
      </c>
    </row>
    <row r="28" spans="1:22" ht="13.15" customHeight="1" x14ac:dyDescent="0.25">
      <c r="A28" s="22">
        <v>26</v>
      </c>
      <c r="B28" s="22" t="s">
        <v>95</v>
      </c>
      <c r="C28" s="22" t="s">
        <v>291</v>
      </c>
      <c r="D28" s="22" t="s">
        <v>489</v>
      </c>
      <c r="E28" s="22" t="s">
        <v>8</v>
      </c>
      <c r="F28" s="22" t="s">
        <v>8</v>
      </c>
      <c r="G28" s="22" t="s">
        <v>8</v>
      </c>
      <c r="H28" s="22" t="s">
        <v>8</v>
      </c>
      <c r="I28" s="22" t="s">
        <v>9</v>
      </c>
      <c r="J28" s="22" t="s">
        <v>8</v>
      </c>
      <c r="K28" s="22" t="s">
        <v>8</v>
      </c>
      <c r="L28" s="22" t="s">
        <v>8</v>
      </c>
      <c r="M28" s="22" t="s">
        <v>8</v>
      </c>
      <c r="N28" s="22" t="s">
        <v>8</v>
      </c>
      <c r="O28" s="22" t="s">
        <v>8</v>
      </c>
      <c r="P28" s="22" t="s">
        <v>67</v>
      </c>
      <c r="Q28" s="22" t="s">
        <v>68</v>
      </c>
      <c r="R28" s="22" t="s">
        <v>711</v>
      </c>
      <c r="S28" s="22" t="s">
        <v>490</v>
      </c>
      <c r="T28" s="97"/>
      <c r="U28" s="22" t="s">
        <v>452</v>
      </c>
      <c r="V28" s="22" t="s">
        <v>491</v>
      </c>
    </row>
    <row r="29" spans="1:22" ht="13.15" customHeight="1" x14ac:dyDescent="0.25">
      <c r="A29" s="22">
        <v>27</v>
      </c>
      <c r="B29" s="22" t="s">
        <v>95</v>
      </c>
      <c r="C29" s="22" t="s">
        <v>495</v>
      </c>
      <c r="D29" s="22" t="s">
        <v>492</v>
      </c>
      <c r="E29" s="22" t="s">
        <v>8</v>
      </c>
      <c r="F29" s="22" t="s">
        <v>8</v>
      </c>
      <c r="G29" s="22" t="s">
        <v>8</v>
      </c>
      <c r="H29" s="22" t="s">
        <v>8</v>
      </c>
      <c r="I29" s="22" t="s">
        <v>8</v>
      </c>
      <c r="J29" s="22" t="s">
        <v>8</v>
      </c>
      <c r="K29" s="22" t="s">
        <v>8</v>
      </c>
      <c r="L29" s="22" t="s">
        <v>8</v>
      </c>
      <c r="M29" s="22" t="s">
        <v>9</v>
      </c>
      <c r="N29" s="22" t="s">
        <v>8</v>
      </c>
      <c r="O29" s="22" t="s">
        <v>8</v>
      </c>
      <c r="P29" s="22" t="s">
        <v>67</v>
      </c>
      <c r="Q29" s="22" t="s">
        <v>68</v>
      </c>
      <c r="R29" s="22" t="s">
        <v>493</v>
      </c>
      <c r="S29" s="22" t="s">
        <v>494</v>
      </c>
      <c r="T29" s="97"/>
      <c r="U29" s="22" t="s">
        <v>452</v>
      </c>
      <c r="V29" s="22" t="s">
        <v>491</v>
      </c>
    </row>
    <row r="30" spans="1:22" ht="13.15" customHeight="1" x14ac:dyDescent="0.25">
      <c r="A30" s="22">
        <v>28</v>
      </c>
      <c r="B30" s="22" t="s">
        <v>95</v>
      </c>
      <c r="C30" s="22" t="s">
        <v>291</v>
      </c>
      <c r="D30" s="22" t="s">
        <v>496</v>
      </c>
      <c r="E30" s="22" t="s">
        <v>9</v>
      </c>
      <c r="F30" s="22" t="s">
        <v>8</v>
      </c>
      <c r="G30" s="22" t="s">
        <v>8</v>
      </c>
      <c r="H30" s="22" t="s">
        <v>8</v>
      </c>
      <c r="I30" s="22" t="s">
        <v>8</v>
      </c>
      <c r="J30" s="22" t="s">
        <v>8</v>
      </c>
      <c r="K30" s="22" t="s">
        <v>8</v>
      </c>
      <c r="L30" s="22" t="s">
        <v>8</v>
      </c>
      <c r="M30" s="22" t="s">
        <v>8</v>
      </c>
      <c r="N30" s="22" t="s">
        <v>8</v>
      </c>
      <c r="O30" s="22" t="s">
        <v>8</v>
      </c>
      <c r="P30" s="22" t="s">
        <v>67</v>
      </c>
      <c r="Q30" s="22" t="s">
        <v>68</v>
      </c>
      <c r="R30" s="22" t="s">
        <v>710</v>
      </c>
      <c r="S30" s="22" t="s">
        <v>498</v>
      </c>
      <c r="T30" s="97"/>
      <c r="U30" s="22" t="s">
        <v>497</v>
      </c>
      <c r="V30" s="22" t="s">
        <v>491</v>
      </c>
    </row>
    <row r="31" spans="1:22" ht="13.15" customHeight="1" x14ac:dyDescent="0.25">
      <c r="A31" s="22">
        <v>29</v>
      </c>
      <c r="B31" s="22" t="s">
        <v>95</v>
      </c>
      <c r="C31" s="22" t="s">
        <v>291</v>
      </c>
      <c r="D31" s="22" t="s">
        <v>499</v>
      </c>
      <c r="E31" s="22" t="s">
        <v>8</v>
      </c>
      <c r="F31" s="22" t="s">
        <v>9</v>
      </c>
      <c r="G31" s="22" t="s">
        <v>9</v>
      </c>
      <c r="H31" s="22" t="s">
        <v>9</v>
      </c>
      <c r="I31" s="22" t="s">
        <v>8</v>
      </c>
      <c r="J31" s="22" t="s">
        <v>8</v>
      </c>
      <c r="K31" s="22" t="s">
        <v>8</v>
      </c>
      <c r="L31" s="22" t="s">
        <v>8</v>
      </c>
      <c r="M31" s="22" t="s">
        <v>8</v>
      </c>
      <c r="N31" s="22" t="s">
        <v>8</v>
      </c>
      <c r="O31" s="22" t="s">
        <v>8</v>
      </c>
      <c r="P31" s="22" t="s">
        <v>67</v>
      </c>
      <c r="Q31" s="22" t="s">
        <v>68</v>
      </c>
      <c r="R31" s="22" t="s">
        <v>710</v>
      </c>
      <c r="S31" s="22" t="s">
        <v>500</v>
      </c>
      <c r="T31" s="97"/>
      <c r="U31" s="22" t="s">
        <v>497</v>
      </c>
      <c r="V31" s="22" t="s">
        <v>491</v>
      </c>
    </row>
    <row r="32" spans="1:22" ht="13.15" customHeight="1" x14ac:dyDescent="0.25">
      <c r="A32" s="22">
        <v>30</v>
      </c>
      <c r="B32" s="22" t="s">
        <v>95</v>
      </c>
      <c r="C32" s="22" t="s">
        <v>503</v>
      </c>
      <c r="D32" s="22" t="s">
        <v>501</v>
      </c>
      <c r="E32" s="22" t="s">
        <v>8</v>
      </c>
      <c r="F32" s="22" t="s">
        <v>8</v>
      </c>
      <c r="G32" s="22" t="s">
        <v>8</v>
      </c>
      <c r="H32" s="22" t="s">
        <v>8</v>
      </c>
      <c r="I32" s="22" t="s">
        <v>8</v>
      </c>
      <c r="J32" s="22" t="s">
        <v>8</v>
      </c>
      <c r="K32" s="22" t="s">
        <v>9</v>
      </c>
      <c r="L32" s="22" t="s">
        <v>8</v>
      </c>
      <c r="M32" s="22" t="s">
        <v>8</v>
      </c>
      <c r="N32" s="22" t="s">
        <v>8</v>
      </c>
      <c r="O32" s="22" t="s">
        <v>8</v>
      </c>
      <c r="P32" s="22" t="s">
        <v>67</v>
      </c>
      <c r="Q32" s="22" t="s">
        <v>68</v>
      </c>
      <c r="R32" s="22" t="s">
        <v>493</v>
      </c>
      <c r="S32" s="22" t="s">
        <v>502</v>
      </c>
      <c r="T32" s="97"/>
      <c r="U32" s="22" t="s">
        <v>452</v>
      </c>
      <c r="V32" s="22"/>
    </row>
    <row r="33" spans="1:22" ht="13.15" customHeight="1" x14ac:dyDescent="0.25">
      <c r="A33" s="22">
        <v>31</v>
      </c>
      <c r="B33" s="22" t="s">
        <v>86</v>
      </c>
      <c r="C33" s="22" t="s">
        <v>291</v>
      </c>
      <c r="D33" s="22" t="s">
        <v>504</v>
      </c>
      <c r="E33" s="22" t="s">
        <v>9</v>
      </c>
      <c r="F33" s="22" t="s">
        <v>8</v>
      </c>
      <c r="G33" s="22" t="s">
        <v>8</v>
      </c>
      <c r="H33" s="22" t="s">
        <v>8</v>
      </c>
      <c r="I33" s="22" t="s">
        <v>8</v>
      </c>
      <c r="J33" s="22" t="s">
        <v>8</v>
      </c>
      <c r="K33" s="22" t="s">
        <v>8</v>
      </c>
      <c r="L33" s="22" t="s">
        <v>8</v>
      </c>
      <c r="M33" s="22" t="s">
        <v>8</v>
      </c>
      <c r="N33" s="22" t="s">
        <v>8</v>
      </c>
      <c r="O33" s="22" t="s">
        <v>8</v>
      </c>
      <c r="P33" s="22" t="s">
        <v>67</v>
      </c>
      <c r="Q33" s="22" t="s">
        <v>67</v>
      </c>
      <c r="R33" s="22" t="s">
        <v>421</v>
      </c>
      <c r="S33" s="22" t="s">
        <v>505</v>
      </c>
      <c r="T33" s="97"/>
      <c r="U33" s="22" t="s">
        <v>452</v>
      </c>
      <c r="V33" s="22" t="s">
        <v>506</v>
      </c>
    </row>
    <row r="34" spans="1:22" ht="13.15" customHeight="1" x14ac:dyDescent="0.25">
      <c r="A34" s="22">
        <v>32</v>
      </c>
      <c r="B34" s="22" t="s">
        <v>86</v>
      </c>
      <c r="C34" s="22" t="s">
        <v>291</v>
      </c>
      <c r="D34" s="22" t="s">
        <v>507</v>
      </c>
      <c r="E34" s="22" t="s">
        <v>8</v>
      </c>
      <c r="F34" s="22" t="s">
        <v>9</v>
      </c>
      <c r="G34" s="22" t="s">
        <v>9</v>
      </c>
      <c r="H34" s="22" t="s">
        <v>9</v>
      </c>
      <c r="I34" s="22" t="s">
        <v>8</v>
      </c>
      <c r="J34" s="22" t="s">
        <v>8</v>
      </c>
      <c r="K34" s="22" t="s">
        <v>8</v>
      </c>
      <c r="L34" s="22" t="s">
        <v>8</v>
      </c>
      <c r="M34" s="22" t="s">
        <v>8</v>
      </c>
      <c r="N34" s="22" t="s">
        <v>8</v>
      </c>
      <c r="O34" s="22" t="s">
        <v>8</v>
      </c>
      <c r="P34" s="22" t="s">
        <v>67</v>
      </c>
      <c r="Q34" s="22" t="s">
        <v>67</v>
      </c>
      <c r="R34" s="22" t="s">
        <v>421</v>
      </c>
      <c r="S34" s="22" t="s">
        <v>508</v>
      </c>
      <c r="T34" s="97"/>
      <c r="U34" s="22" t="s">
        <v>452</v>
      </c>
      <c r="V34" s="22" t="s">
        <v>506</v>
      </c>
    </row>
    <row r="35" spans="1:22" ht="13.15" customHeight="1" x14ac:dyDescent="0.25">
      <c r="A35" s="22">
        <v>33</v>
      </c>
      <c r="B35" s="22" t="s">
        <v>86</v>
      </c>
      <c r="C35" s="22" t="s">
        <v>291</v>
      </c>
      <c r="D35" s="22" t="s">
        <v>509</v>
      </c>
      <c r="E35" s="22" t="s">
        <v>8</v>
      </c>
      <c r="F35" s="22" t="s">
        <v>8</v>
      </c>
      <c r="G35" s="22" t="s">
        <v>8</v>
      </c>
      <c r="H35" s="22" t="s">
        <v>8</v>
      </c>
      <c r="I35" s="22" t="s">
        <v>9</v>
      </c>
      <c r="J35" s="22" t="s">
        <v>8</v>
      </c>
      <c r="K35" s="22" t="s">
        <v>8</v>
      </c>
      <c r="L35" s="22" t="s">
        <v>8</v>
      </c>
      <c r="M35" s="22" t="s">
        <v>8</v>
      </c>
      <c r="N35" s="22" t="s">
        <v>8</v>
      </c>
      <c r="O35" s="22" t="s">
        <v>8</v>
      </c>
      <c r="P35" s="22" t="s">
        <v>67</v>
      </c>
      <c r="Q35" s="22" t="s">
        <v>68</v>
      </c>
      <c r="R35" s="22" t="s">
        <v>421</v>
      </c>
      <c r="S35" s="22" t="s">
        <v>510</v>
      </c>
      <c r="T35" s="97"/>
      <c r="U35" s="22" t="s">
        <v>452</v>
      </c>
      <c r="V35" s="22" t="s">
        <v>506</v>
      </c>
    </row>
    <row r="36" spans="1:22" ht="13.15" customHeight="1" x14ac:dyDescent="0.25">
      <c r="A36" s="22">
        <v>34</v>
      </c>
      <c r="B36" s="22" t="s">
        <v>86</v>
      </c>
      <c r="C36" s="22" t="s">
        <v>291</v>
      </c>
      <c r="D36" s="22" t="s">
        <v>511</v>
      </c>
      <c r="E36" s="22" t="s">
        <v>8</v>
      </c>
      <c r="F36" s="22" t="s">
        <v>8</v>
      </c>
      <c r="G36" s="22" t="s">
        <v>8</v>
      </c>
      <c r="H36" s="22" t="s">
        <v>8</v>
      </c>
      <c r="I36" s="22" t="s">
        <v>8</v>
      </c>
      <c r="J36" s="22" t="s">
        <v>9</v>
      </c>
      <c r="K36" s="22" t="s">
        <v>8</v>
      </c>
      <c r="L36" s="22" t="s">
        <v>8</v>
      </c>
      <c r="M36" s="22" t="s">
        <v>8</v>
      </c>
      <c r="N36" s="22" t="s">
        <v>8</v>
      </c>
      <c r="O36" s="22" t="s">
        <v>8</v>
      </c>
      <c r="P36" s="22" t="s">
        <v>67</v>
      </c>
      <c r="Q36" s="22" t="s">
        <v>68</v>
      </c>
      <c r="R36" s="22" t="s">
        <v>421</v>
      </c>
      <c r="S36" s="22" t="s">
        <v>512</v>
      </c>
      <c r="T36" s="97"/>
      <c r="U36" s="22" t="s">
        <v>452</v>
      </c>
      <c r="V36" s="22" t="s">
        <v>513</v>
      </c>
    </row>
    <row r="37" spans="1:22" ht="13.15" customHeight="1" x14ac:dyDescent="0.25">
      <c r="A37" s="22">
        <v>35</v>
      </c>
      <c r="B37" s="22" t="s">
        <v>87</v>
      </c>
      <c r="C37" s="22" t="s">
        <v>516</v>
      </c>
      <c r="D37" s="22" t="s">
        <v>514</v>
      </c>
      <c r="E37" s="22" t="s">
        <v>8</v>
      </c>
      <c r="F37" s="22" t="s">
        <v>8</v>
      </c>
      <c r="G37" s="22" t="s">
        <v>8</v>
      </c>
      <c r="H37" s="22" t="s">
        <v>8</v>
      </c>
      <c r="I37" s="22" t="s">
        <v>8</v>
      </c>
      <c r="J37" s="22" t="s">
        <v>8</v>
      </c>
      <c r="K37" s="22" t="s">
        <v>8</v>
      </c>
      <c r="L37" s="22" t="s">
        <v>8</v>
      </c>
      <c r="M37" s="22" t="s">
        <v>8</v>
      </c>
      <c r="N37" s="22" t="s">
        <v>8</v>
      </c>
      <c r="O37" s="22" t="s">
        <v>9</v>
      </c>
      <c r="P37" s="22" t="s">
        <v>67</v>
      </c>
      <c r="Q37" s="22" t="s">
        <v>68</v>
      </c>
      <c r="R37" s="22" t="s">
        <v>710</v>
      </c>
      <c r="S37" s="22" t="s">
        <v>515</v>
      </c>
      <c r="T37" s="97"/>
      <c r="U37" s="22" t="s">
        <v>452</v>
      </c>
      <c r="V37" s="22" t="s">
        <v>513</v>
      </c>
    </row>
    <row r="38" spans="1:22" ht="13.15" customHeight="1" x14ac:dyDescent="0.25">
      <c r="A38" s="22">
        <v>36</v>
      </c>
      <c r="B38" s="22" t="s">
        <v>87</v>
      </c>
      <c r="C38" s="22" t="s">
        <v>518</v>
      </c>
      <c r="D38" s="22" t="s">
        <v>517</v>
      </c>
      <c r="E38" s="22" t="s">
        <v>8</v>
      </c>
      <c r="F38" s="22" t="s">
        <v>8</v>
      </c>
      <c r="G38" s="22" t="s">
        <v>8</v>
      </c>
      <c r="H38" s="22" t="s">
        <v>8</v>
      </c>
      <c r="I38" s="22" t="s">
        <v>8</v>
      </c>
      <c r="J38" s="22" t="s">
        <v>9</v>
      </c>
      <c r="K38" s="22" t="s">
        <v>8</v>
      </c>
      <c r="L38" s="22" t="s">
        <v>8</v>
      </c>
      <c r="M38" s="22" t="s">
        <v>8</v>
      </c>
      <c r="N38" s="22" t="s">
        <v>8</v>
      </c>
      <c r="O38" s="22" t="s">
        <v>8</v>
      </c>
      <c r="P38" s="22" t="s">
        <v>67</v>
      </c>
      <c r="Q38" s="22" t="s">
        <v>68</v>
      </c>
      <c r="R38" s="22" t="s">
        <v>711</v>
      </c>
      <c r="S38" s="22" t="s">
        <v>698</v>
      </c>
      <c r="T38" s="97"/>
      <c r="U38" s="22" t="s">
        <v>452</v>
      </c>
      <c r="V38" s="22" t="s">
        <v>513</v>
      </c>
    </row>
    <row r="39" spans="1:22" ht="13.15" customHeight="1" x14ac:dyDescent="0.25">
      <c r="A39" s="22">
        <v>37</v>
      </c>
      <c r="B39" s="22" t="s">
        <v>87</v>
      </c>
      <c r="C39" s="22" t="s">
        <v>520</v>
      </c>
      <c r="D39" s="22" t="s">
        <v>519</v>
      </c>
      <c r="E39" s="22" t="s">
        <v>8</v>
      </c>
      <c r="F39" s="22" t="s">
        <v>9</v>
      </c>
      <c r="G39" s="22" t="s">
        <v>9</v>
      </c>
      <c r="H39" s="22" t="s">
        <v>9</v>
      </c>
      <c r="I39" s="22" t="s">
        <v>8</v>
      </c>
      <c r="J39" s="22" t="s">
        <v>8</v>
      </c>
      <c r="K39" s="22" t="s">
        <v>8</v>
      </c>
      <c r="L39" s="22" t="s">
        <v>8</v>
      </c>
      <c r="M39" s="22" t="s">
        <v>8</v>
      </c>
      <c r="N39" s="22" t="s">
        <v>8</v>
      </c>
      <c r="O39" s="22" t="s">
        <v>8</v>
      </c>
      <c r="P39" s="22" t="s">
        <v>67</v>
      </c>
      <c r="Q39" s="22" t="s">
        <v>68</v>
      </c>
      <c r="R39" s="22" t="s">
        <v>711</v>
      </c>
      <c r="S39" s="22" t="s">
        <v>699</v>
      </c>
      <c r="T39" s="97"/>
      <c r="U39" s="22" t="s">
        <v>452</v>
      </c>
      <c r="V39" s="22" t="s">
        <v>513</v>
      </c>
    </row>
    <row r="40" spans="1:22" ht="13.15" customHeight="1" x14ac:dyDescent="0.25">
      <c r="A40" s="22">
        <v>38</v>
      </c>
      <c r="B40" s="22" t="s">
        <v>87</v>
      </c>
      <c r="C40" s="22" t="s">
        <v>522</v>
      </c>
      <c r="D40" s="22" t="s">
        <v>521</v>
      </c>
      <c r="E40" s="22" t="s">
        <v>8</v>
      </c>
      <c r="F40" s="22" t="s">
        <v>8</v>
      </c>
      <c r="G40" s="22" t="s">
        <v>8</v>
      </c>
      <c r="H40" s="22" t="s">
        <v>8</v>
      </c>
      <c r="I40" s="22" t="s">
        <v>9</v>
      </c>
      <c r="J40" s="22" t="s">
        <v>8</v>
      </c>
      <c r="K40" s="22" t="s">
        <v>8</v>
      </c>
      <c r="L40" s="22" t="s">
        <v>8</v>
      </c>
      <c r="M40" s="22" t="s">
        <v>8</v>
      </c>
      <c r="N40" s="22" t="s">
        <v>8</v>
      </c>
      <c r="O40" s="22" t="s">
        <v>8</v>
      </c>
      <c r="P40" s="22" t="s">
        <v>67</v>
      </c>
      <c r="Q40" s="22" t="s">
        <v>68</v>
      </c>
      <c r="R40" s="22" t="s">
        <v>711</v>
      </c>
      <c r="S40" s="22" t="s">
        <v>699</v>
      </c>
      <c r="T40" s="97"/>
      <c r="U40" s="22" t="s">
        <v>452</v>
      </c>
      <c r="V40" s="22"/>
    </row>
    <row r="41" spans="1:22" ht="13.15" customHeight="1" x14ac:dyDescent="0.25">
      <c r="A41" s="22">
        <v>39</v>
      </c>
      <c r="B41" s="22" t="s">
        <v>97</v>
      </c>
      <c r="C41" s="22" t="s">
        <v>526</v>
      </c>
      <c r="D41" s="22" t="s">
        <v>523</v>
      </c>
      <c r="E41" s="22" t="s">
        <v>9</v>
      </c>
      <c r="F41" s="22" t="s">
        <v>8</v>
      </c>
      <c r="G41" s="22" t="s">
        <v>8</v>
      </c>
      <c r="H41" s="22" t="s">
        <v>8</v>
      </c>
      <c r="I41" s="22" t="s">
        <v>8</v>
      </c>
      <c r="J41" s="22" t="s">
        <v>8</v>
      </c>
      <c r="K41" s="22" t="s">
        <v>8</v>
      </c>
      <c r="L41" s="22" t="s">
        <v>8</v>
      </c>
      <c r="M41" s="22" t="s">
        <v>8</v>
      </c>
      <c r="N41" s="22" t="s">
        <v>8</v>
      </c>
      <c r="O41" s="22" t="s">
        <v>8</v>
      </c>
      <c r="P41" s="22" t="s">
        <v>67</v>
      </c>
      <c r="Q41" s="22" t="s">
        <v>67</v>
      </c>
      <c r="R41" s="22" t="s">
        <v>620</v>
      </c>
      <c r="S41" s="22" t="s">
        <v>525</v>
      </c>
      <c r="T41" s="97"/>
      <c r="U41" s="22" t="s">
        <v>524</v>
      </c>
      <c r="V41" s="22" t="s">
        <v>527</v>
      </c>
    </row>
    <row r="42" spans="1:22" ht="13.15" customHeight="1" x14ac:dyDescent="0.25">
      <c r="A42" s="22">
        <v>40</v>
      </c>
      <c r="B42" s="22" t="s">
        <v>97</v>
      </c>
      <c r="C42" s="22" t="s">
        <v>291</v>
      </c>
      <c r="D42" s="22" t="s">
        <v>528</v>
      </c>
      <c r="E42" s="22" t="s">
        <v>8</v>
      </c>
      <c r="F42" s="22" t="s">
        <v>9</v>
      </c>
      <c r="G42" s="22" t="s">
        <v>9</v>
      </c>
      <c r="H42" s="22" t="s">
        <v>9</v>
      </c>
      <c r="I42" s="22" t="s">
        <v>8</v>
      </c>
      <c r="J42" s="22" t="s">
        <v>8</v>
      </c>
      <c r="K42" s="22" t="s">
        <v>8</v>
      </c>
      <c r="L42" s="22" t="s">
        <v>8</v>
      </c>
      <c r="M42" s="22" t="s">
        <v>8</v>
      </c>
      <c r="N42" s="22" t="s">
        <v>8</v>
      </c>
      <c r="O42" s="22" t="s">
        <v>8</v>
      </c>
      <c r="P42" s="22" t="s">
        <v>67</v>
      </c>
      <c r="Q42" s="22" t="s">
        <v>67</v>
      </c>
      <c r="R42" s="22" t="s">
        <v>493</v>
      </c>
      <c r="S42" s="22" t="s">
        <v>529</v>
      </c>
      <c r="T42" s="97"/>
      <c r="U42" s="22" t="s">
        <v>452</v>
      </c>
      <c r="V42" s="22" t="s">
        <v>527</v>
      </c>
    </row>
    <row r="43" spans="1:22" ht="13.15" customHeight="1" x14ac:dyDescent="0.25">
      <c r="A43" s="22">
        <v>41</v>
      </c>
      <c r="B43" s="22" t="s">
        <v>97</v>
      </c>
      <c r="C43" s="22" t="s">
        <v>291</v>
      </c>
      <c r="D43" s="22" t="s">
        <v>530</v>
      </c>
      <c r="E43" s="22" t="s">
        <v>8</v>
      </c>
      <c r="F43" s="22" t="s">
        <v>8</v>
      </c>
      <c r="G43" s="22" t="s">
        <v>8</v>
      </c>
      <c r="H43" s="22" t="s">
        <v>8</v>
      </c>
      <c r="I43" s="22" t="s">
        <v>8</v>
      </c>
      <c r="J43" s="22" t="s">
        <v>9</v>
      </c>
      <c r="K43" s="22" t="s">
        <v>8</v>
      </c>
      <c r="L43" s="22" t="s">
        <v>8</v>
      </c>
      <c r="M43" s="22" t="s">
        <v>8</v>
      </c>
      <c r="N43" s="22" t="s">
        <v>8</v>
      </c>
      <c r="O43" s="22" t="s">
        <v>8</v>
      </c>
      <c r="P43" s="22" t="s">
        <v>67</v>
      </c>
      <c r="Q43" s="22" t="s">
        <v>68</v>
      </c>
      <c r="R43" s="22" t="s">
        <v>493</v>
      </c>
      <c r="S43" s="22" t="s">
        <v>531</v>
      </c>
      <c r="T43" s="97"/>
      <c r="U43" s="22" t="s">
        <v>452</v>
      </c>
      <c r="V43" s="22" t="s">
        <v>527</v>
      </c>
    </row>
    <row r="44" spans="1:22" ht="13.15" customHeight="1" x14ac:dyDescent="0.25">
      <c r="A44" s="22">
        <v>42</v>
      </c>
      <c r="B44" s="22" t="s">
        <v>97</v>
      </c>
      <c r="C44" s="22" t="s">
        <v>291</v>
      </c>
      <c r="D44" s="22" t="s">
        <v>532</v>
      </c>
      <c r="E44" s="22" t="s">
        <v>8</v>
      </c>
      <c r="F44" s="22" t="s">
        <v>8</v>
      </c>
      <c r="G44" s="22" t="s">
        <v>8</v>
      </c>
      <c r="H44" s="22" t="s">
        <v>8</v>
      </c>
      <c r="I44" s="22" t="s">
        <v>9</v>
      </c>
      <c r="J44" s="22" t="s">
        <v>8</v>
      </c>
      <c r="K44" s="22" t="s">
        <v>8</v>
      </c>
      <c r="L44" s="22" t="s">
        <v>8</v>
      </c>
      <c r="M44" s="22" t="s">
        <v>8</v>
      </c>
      <c r="N44" s="22" t="s">
        <v>8</v>
      </c>
      <c r="O44" s="22" t="s">
        <v>8</v>
      </c>
      <c r="P44" s="22" t="s">
        <v>67</v>
      </c>
      <c r="Q44" s="22" t="s">
        <v>67</v>
      </c>
      <c r="R44" s="22" t="s">
        <v>493</v>
      </c>
      <c r="S44" s="22" t="s">
        <v>533</v>
      </c>
      <c r="T44" s="97"/>
      <c r="U44" s="22" t="s">
        <v>452</v>
      </c>
      <c r="V44" s="22" t="s">
        <v>527</v>
      </c>
    </row>
    <row r="45" spans="1:22" ht="13.15" customHeight="1" x14ac:dyDescent="0.25">
      <c r="A45" s="22">
        <v>43</v>
      </c>
      <c r="B45" s="22" t="s">
        <v>97</v>
      </c>
      <c r="C45" s="22" t="s">
        <v>536</v>
      </c>
      <c r="D45" s="22" t="s">
        <v>534</v>
      </c>
      <c r="E45" s="22" t="s">
        <v>8</v>
      </c>
      <c r="F45" s="22" t="s">
        <v>8</v>
      </c>
      <c r="G45" s="22" t="s">
        <v>8</v>
      </c>
      <c r="H45" s="22" t="s">
        <v>8</v>
      </c>
      <c r="I45" s="22" t="s">
        <v>8</v>
      </c>
      <c r="J45" s="22" t="s">
        <v>8</v>
      </c>
      <c r="K45" s="22" t="s">
        <v>8</v>
      </c>
      <c r="L45" s="22" t="s">
        <v>8</v>
      </c>
      <c r="M45" s="22" t="s">
        <v>9</v>
      </c>
      <c r="N45" s="22" t="s">
        <v>8</v>
      </c>
      <c r="O45" s="22" t="s">
        <v>8</v>
      </c>
      <c r="P45" s="22" t="s">
        <v>67</v>
      </c>
      <c r="Q45" s="22" t="s">
        <v>67</v>
      </c>
      <c r="R45" s="22" t="s">
        <v>493</v>
      </c>
      <c r="S45" s="22" t="s">
        <v>535</v>
      </c>
      <c r="T45" s="97"/>
      <c r="U45" s="22" t="s">
        <v>452</v>
      </c>
      <c r="V45" s="22" t="s">
        <v>527</v>
      </c>
    </row>
    <row r="46" spans="1:22" ht="13.15" customHeight="1" x14ac:dyDescent="0.25">
      <c r="A46" s="22">
        <v>44</v>
      </c>
      <c r="B46" s="22" t="s">
        <v>96</v>
      </c>
      <c r="C46" s="22" t="s">
        <v>539</v>
      </c>
      <c r="D46" s="22" t="s">
        <v>537</v>
      </c>
      <c r="E46" s="22" t="s">
        <v>8</v>
      </c>
      <c r="F46" s="22" t="s">
        <v>8</v>
      </c>
      <c r="G46" s="22" t="s">
        <v>8</v>
      </c>
      <c r="H46" s="22" t="s">
        <v>8</v>
      </c>
      <c r="I46" s="22" t="s">
        <v>8</v>
      </c>
      <c r="J46" s="22" t="s">
        <v>8</v>
      </c>
      <c r="K46" s="22" t="s">
        <v>8</v>
      </c>
      <c r="L46" s="22" t="s">
        <v>8</v>
      </c>
      <c r="M46" s="22" t="s">
        <v>8</v>
      </c>
      <c r="N46" s="22" t="s">
        <v>8</v>
      </c>
      <c r="O46" s="22" t="s">
        <v>9</v>
      </c>
      <c r="P46" s="22" t="s">
        <v>67</v>
      </c>
      <c r="Q46" s="22" t="s">
        <v>67</v>
      </c>
      <c r="R46" s="22" t="s">
        <v>493</v>
      </c>
      <c r="S46" s="22" t="s">
        <v>538</v>
      </c>
      <c r="T46" s="97"/>
      <c r="U46" s="22" t="s">
        <v>524</v>
      </c>
      <c r="V46" s="22" t="s">
        <v>540</v>
      </c>
    </row>
    <row r="47" spans="1:22" ht="13.15" customHeight="1" x14ac:dyDescent="0.25">
      <c r="A47" s="22">
        <v>45</v>
      </c>
      <c r="B47" s="22" t="s">
        <v>96</v>
      </c>
      <c r="C47" s="22" t="s">
        <v>291</v>
      </c>
      <c r="D47" s="22" t="s">
        <v>541</v>
      </c>
      <c r="E47" s="22" t="s">
        <v>9</v>
      </c>
      <c r="F47" s="22" t="s">
        <v>8</v>
      </c>
      <c r="G47" s="22" t="s">
        <v>8</v>
      </c>
      <c r="H47" s="22" t="s">
        <v>8</v>
      </c>
      <c r="I47" s="22" t="s">
        <v>8</v>
      </c>
      <c r="J47" s="22" t="s">
        <v>8</v>
      </c>
      <c r="K47" s="22" t="s">
        <v>8</v>
      </c>
      <c r="L47" s="22" t="s">
        <v>8</v>
      </c>
      <c r="M47" s="22" t="s">
        <v>8</v>
      </c>
      <c r="N47" s="22" t="s">
        <v>8</v>
      </c>
      <c r="O47" s="22" t="s">
        <v>8</v>
      </c>
      <c r="P47" s="22" t="s">
        <v>67</v>
      </c>
      <c r="Q47" s="22" t="s">
        <v>67</v>
      </c>
      <c r="R47" s="22" t="s">
        <v>709</v>
      </c>
      <c r="S47" s="22" t="s">
        <v>542</v>
      </c>
      <c r="T47" s="97"/>
      <c r="U47" s="22" t="s">
        <v>524</v>
      </c>
      <c r="V47" s="22" t="s">
        <v>540</v>
      </c>
    </row>
    <row r="48" spans="1:22" ht="13.15" customHeight="1" x14ac:dyDescent="0.25">
      <c r="A48" s="22">
        <v>46</v>
      </c>
      <c r="B48" s="22" t="s">
        <v>96</v>
      </c>
      <c r="C48" s="22" t="s">
        <v>291</v>
      </c>
      <c r="D48" s="22" t="s">
        <v>543</v>
      </c>
      <c r="E48" s="22" t="s">
        <v>8</v>
      </c>
      <c r="F48" s="22" t="s">
        <v>9</v>
      </c>
      <c r="G48" s="22" t="s">
        <v>9</v>
      </c>
      <c r="H48" s="22" t="s">
        <v>9</v>
      </c>
      <c r="I48" s="22" t="s">
        <v>8</v>
      </c>
      <c r="J48" s="22" t="s">
        <v>8</v>
      </c>
      <c r="K48" s="22" t="s">
        <v>8</v>
      </c>
      <c r="L48" s="22" t="s">
        <v>8</v>
      </c>
      <c r="M48" s="22" t="s">
        <v>8</v>
      </c>
      <c r="N48" s="22" t="s">
        <v>8</v>
      </c>
      <c r="O48" s="22" t="s">
        <v>8</v>
      </c>
      <c r="P48" s="22" t="s">
        <v>67</v>
      </c>
      <c r="Q48" s="22" t="s">
        <v>67</v>
      </c>
      <c r="R48" s="22" t="s">
        <v>709</v>
      </c>
      <c r="S48" s="22" t="s">
        <v>544</v>
      </c>
      <c r="T48" s="97"/>
      <c r="U48" s="22" t="s">
        <v>452</v>
      </c>
      <c r="V48" s="22" t="s">
        <v>540</v>
      </c>
    </row>
    <row r="49" spans="1:22" ht="13.15" customHeight="1" x14ac:dyDescent="0.25">
      <c r="A49" s="22">
        <v>47</v>
      </c>
      <c r="B49" s="22" t="s">
        <v>96</v>
      </c>
      <c r="C49" s="22" t="s">
        <v>291</v>
      </c>
      <c r="D49" s="22" t="s">
        <v>545</v>
      </c>
      <c r="E49" s="22" t="s">
        <v>8</v>
      </c>
      <c r="F49" s="22" t="s">
        <v>8</v>
      </c>
      <c r="G49" s="22" t="s">
        <v>8</v>
      </c>
      <c r="H49" s="22" t="s">
        <v>8</v>
      </c>
      <c r="I49" s="22" t="s">
        <v>8</v>
      </c>
      <c r="J49" s="22" t="s">
        <v>9</v>
      </c>
      <c r="K49" s="22" t="s">
        <v>8</v>
      </c>
      <c r="L49" s="22" t="s">
        <v>8</v>
      </c>
      <c r="M49" s="22" t="s">
        <v>8</v>
      </c>
      <c r="N49" s="22" t="s">
        <v>8</v>
      </c>
      <c r="O49" s="22" t="s">
        <v>8</v>
      </c>
      <c r="P49" s="22" t="s">
        <v>67</v>
      </c>
      <c r="Q49" s="22" t="s">
        <v>67</v>
      </c>
      <c r="R49" s="22" t="s">
        <v>620</v>
      </c>
      <c r="S49" s="22" t="s">
        <v>547</v>
      </c>
      <c r="T49" s="97"/>
      <c r="U49" s="22" t="s">
        <v>546</v>
      </c>
      <c r="V49" s="22" t="s">
        <v>540</v>
      </c>
    </row>
    <row r="50" spans="1:22" ht="13.15" customHeight="1" x14ac:dyDescent="0.25">
      <c r="A50" s="22">
        <v>48</v>
      </c>
      <c r="B50" s="22" t="s">
        <v>96</v>
      </c>
      <c r="C50" s="22" t="s">
        <v>291</v>
      </c>
      <c r="D50" s="22" t="s">
        <v>548</v>
      </c>
      <c r="E50" s="22" t="s">
        <v>8</v>
      </c>
      <c r="F50" s="22" t="s">
        <v>8</v>
      </c>
      <c r="G50" s="22" t="s">
        <v>8</v>
      </c>
      <c r="H50" s="22" t="s">
        <v>8</v>
      </c>
      <c r="I50" s="22" t="s">
        <v>9</v>
      </c>
      <c r="J50" s="22" t="s">
        <v>8</v>
      </c>
      <c r="K50" s="22" t="s">
        <v>8</v>
      </c>
      <c r="L50" s="22" t="s">
        <v>8</v>
      </c>
      <c r="M50" s="22" t="s">
        <v>8</v>
      </c>
      <c r="N50" s="22" t="s">
        <v>8</v>
      </c>
      <c r="O50" s="22" t="s">
        <v>8</v>
      </c>
      <c r="P50" s="22" t="s">
        <v>67</v>
      </c>
      <c r="Q50" s="22" t="s">
        <v>67</v>
      </c>
      <c r="R50" s="22" t="s">
        <v>709</v>
      </c>
      <c r="S50" s="22" t="s">
        <v>549</v>
      </c>
      <c r="T50" s="97"/>
      <c r="U50" s="22" t="s">
        <v>546</v>
      </c>
      <c r="V50" s="22" t="s">
        <v>540</v>
      </c>
    </row>
    <row r="51" spans="1:22" ht="13.15" customHeight="1" x14ac:dyDescent="0.25">
      <c r="A51" s="22">
        <v>49</v>
      </c>
      <c r="B51" s="22" t="s">
        <v>96</v>
      </c>
      <c r="C51" s="22" t="s">
        <v>291</v>
      </c>
      <c r="D51" s="22" t="s">
        <v>550</v>
      </c>
      <c r="E51" s="22" t="s">
        <v>8</v>
      </c>
      <c r="F51" s="22" t="s">
        <v>8</v>
      </c>
      <c r="G51" s="22" t="s">
        <v>8</v>
      </c>
      <c r="H51" s="22" t="s">
        <v>8</v>
      </c>
      <c r="I51" s="22" t="s">
        <v>8</v>
      </c>
      <c r="J51" s="22" t="s">
        <v>8</v>
      </c>
      <c r="K51" s="22" t="s">
        <v>9</v>
      </c>
      <c r="L51" s="22" t="s">
        <v>8</v>
      </c>
      <c r="M51" s="22" t="s">
        <v>8</v>
      </c>
      <c r="N51" s="22" t="s">
        <v>8</v>
      </c>
      <c r="O51" s="22" t="s">
        <v>8</v>
      </c>
      <c r="P51" s="22" t="s">
        <v>67</v>
      </c>
      <c r="Q51" s="22" t="s">
        <v>67</v>
      </c>
      <c r="R51" s="22" t="s">
        <v>709</v>
      </c>
      <c r="S51" s="22" t="s">
        <v>552</v>
      </c>
      <c r="T51" s="97"/>
      <c r="U51" s="22" t="s">
        <v>551</v>
      </c>
      <c r="V51" s="22" t="s">
        <v>540</v>
      </c>
    </row>
    <row r="52" spans="1:22" ht="13.15" customHeight="1" x14ac:dyDescent="0.25">
      <c r="A52" s="22">
        <v>50</v>
      </c>
      <c r="B52" s="22" t="s">
        <v>96</v>
      </c>
      <c r="C52" s="22" t="s">
        <v>291</v>
      </c>
      <c r="D52" s="22" t="s">
        <v>553</v>
      </c>
      <c r="E52" s="22" t="s">
        <v>8</v>
      </c>
      <c r="F52" s="22" t="s">
        <v>8</v>
      </c>
      <c r="G52" s="22" t="s">
        <v>8</v>
      </c>
      <c r="H52" s="22" t="s">
        <v>8</v>
      </c>
      <c r="I52" s="22" t="s">
        <v>8</v>
      </c>
      <c r="J52" s="22" t="s">
        <v>8</v>
      </c>
      <c r="K52" s="22" t="s">
        <v>8</v>
      </c>
      <c r="L52" s="22" t="s">
        <v>8</v>
      </c>
      <c r="M52" s="22" t="s">
        <v>9</v>
      </c>
      <c r="N52" s="22" t="s">
        <v>8</v>
      </c>
      <c r="O52" s="22" t="s">
        <v>8</v>
      </c>
      <c r="P52" s="22" t="s">
        <v>67</v>
      </c>
      <c r="Q52" s="22" t="s">
        <v>67</v>
      </c>
      <c r="R52" s="22" t="s">
        <v>421</v>
      </c>
      <c r="S52" s="22" t="s">
        <v>555</v>
      </c>
      <c r="T52" s="97"/>
      <c r="U52" s="22" t="s">
        <v>554</v>
      </c>
      <c r="V52" s="22" t="s">
        <v>540</v>
      </c>
    </row>
    <row r="53" spans="1:22" ht="13.15" customHeight="1" x14ac:dyDescent="0.25">
      <c r="A53" s="22">
        <v>51</v>
      </c>
      <c r="B53" s="22" t="s">
        <v>556</v>
      </c>
      <c r="C53" s="22" t="s">
        <v>559</v>
      </c>
      <c r="D53" s="22" t="s">
        <v>557</v>
      </c>
      <c r="E53" s="22" t="s">
        <v>9</v>
      </c>
      <c r="F53" s="22" t="s">
        <v>8</v>
      </c>
      <c r="G53" s="22" t="s">
        <v>8</v>
      </c>
      <c r="H53" s="22" t="s">
        <v>8</v>
      </c>
      <c r="I53" s="22" t="s">
        <v>8</v>
      </c>
      <c r="J53" s="22" t="s">
        <v>8</v>
      </c>
      <c r="K53" s="22" t="s">
        <v>8</v>
      </c>
      <c r="L53" s="22" t="s">
        <v>8</v>
      </c>
      <c r="M53" s="22" t="s">
        <v>8</v>
      </c>
      <c r="N53" s="22" t="s">
        <v>8</v>
      </c>
      <c r="O53" s="22" t="s">
        <v>8</v>
      </c>
      <c r="P53" s="22" t="s">
        <v>67</v>
      </c>
      <c r="Q53" s="22" t="s">
        <v>67</v>
      </c>
      <c r="R53" s="22" t="s">
        <v>620</v>
      </c>
      <c r="S53" s="22" t="s">
        <v>558</v>
      </c>
      <c r="T53" s="97"/>
      <c r="U53" s="22" t="s">
        <v>452</v>
      </c>
      <c r="V53" s="22" t="s">
        <v>560</v>
      </c>
    </row>
    <row r="54" spans="1:22" ht="13.15" customHeight="1" x14ac:dyDescent="0.25">
      <c r="A54" s="22">
        <v>52</v>
      </c>
      <c r="B54" s="22" t="s">
        <v>556</v>
      </c>
      <c r="C54" s="22" t="s">
        <v>559</v>
      </c>
      <c r="D54" s="22" t="s">
        <v>561</v>
      </c>
      <c r="E54" s="22" t="s">
        <v>8</v>
      </c>
      <c r="F54" s="22" t="s">
        <v>9</v>
      </c>
      <c r="G54" s="22" t="s">
        <v>9</v>
      </c>
      <c r="H54" s="22" t="s">
        <v>9</v>
      </c>
      <c r="I54" s="22" t="s">
        <v>8</v>
      </c>
      <c r="J54" s="22" t="s">
        <v>8</v>
      </c>
      <c r="K54" s="22" t="s">
        <v>8</v>
      </c>
      <c r="L54" s="22" t="s">
        <v>8</v>
      </c>
      <c r="M54" s="22" t="s">
        <v>8</v>
      </c>
      <c r="N54" s="22" t="s">
        <v>8</v>
      </c>
      <c r="O54" s="22" t="s">
        <v>8</v>
      </c>
      <c r="P54" s="22" t="s">
        <v>67</v>
      </c>
      <c r="Q54" s="22" t="s">
        <v>67</v>
      </c>
      <c r="R54" s="22" t="s">
        <v>620</v>
      </c>
      <c r="S54" s="22" t="s">
        <v>558</v>
      </c>
      <c r="T54" s="97"/>
      <c r="U54" s="22" t="s">
        <v>452</v>
      </c>
      <c r="V54" s="22" t="s">
        <v>560</v>
      </c>
    </row>
    <row r="55" spans="1:22" ht="13.15" customHeight="1" x14ac:dyDescent="0.25">
      <c r="A55" s="22">
        <v>53</v>
      </c>
      <c r="B55" s="22" t="s">
        <v>556</v>
      </c>
      <c r="C55" s="22" t="s">
        <v>559</v>
      </c>
      <c r="D55" s="22" t="s">
        <v>562</v>
      </c>
      <c r="E55" s="22" t="s">
        <v>8</v>
      </c>
      <c r="F55" s="22" t="s">
        <v>8</v>
      </c>
      <c r="G55" s="22" t="s">
        <v>8</v>
      </c>
      <c r="H55" s="22" t="s">
        <v>8</v>
      </c>
      <c r="I55" s="22" t="s">
        <v>9</v>
      </c>
      <c r="J55" s="22" t="s">
        <v>8</v>
      </c>
      <c r="K55" s="22" t="s">
        <v>8</v>
      </c>
      <c r="L55" s="22" t="s">
        <v>8</v>
      </c>
      <c r="M55" s="22" t="s">
        <v>8</v>
      </c>
      <c r="N55" s="22" t="s">
        <v>8</v>
      </c>
      <c r="O55" s="22" t="s">
        <v>8</v>
      </c>
      <c r="P55" s="22" t="s">
        <v>67</v>
      </c>
      <c r="Q55" s="22" t="s">
        <v>67</v>
      </c>
      <c r="R55" s="22" t="s">
        <v>620</v>
      </c>
      <c r="S55" s="22" t="s">
        <v>558</v>
      </c>
      <c r="T55" s="97"/>
      <c r="U55" s="22" t="s">
        <v>452</v>
      </c>
      <c r="V55" s="22" t="s">
        <v>560</v>
      </c>
    </row>
    <row r="56" spans="1:22" ht="13.15" customHeight="1" x14ac:dyDescent="0.25">
      <c r="A56" s="22">
        <v>54</v>
      </c>
      <c r="B56" s="22" t="s">
        <v>556</v>
      </c>
      <c r="C56" s="22" t="s">
        <v>559</v>
      </c>
      <c r="D56" s="22" t="s">
        <v>563</v>
      </c>
      <c r="E56" s="22" t="s">
        <v>8</v>
      </c>
      <c r="F56" s="22" t="s">
        <v>8</v>
      </c>
      <c r="G56" s="22" t="s">
        <v>8</v>
      </c>
      <c r="H56" s="22" t="s">
        <v>8</v>
      </c>
      <c r="I56" s="22" t="s">
        <v>8</v>
      </c>
      <c r="J56" s="22" t="s">
        <v>9</v>
      </c>
      <c r="K56" s="22" t="s">
        <v>8</v>
      </c>
      <c r="L56" s="22" t="s">
        <v>8</v>
      </c>
      <c r="M56" s="22" t="s">
        <v>8</v>
      </c>
      <c r="N56" s="22" t="s">
        <v>8</v>
      </c>
      <c r="O56" s="22" t="s">
        <v>8</v>
      </c>
      <c r="P56" s="22" t="s">
        <v>67</v>
      </c>
      <c r="Q56" s="22" t="s">
        <v>68</v>
      </c>
      <c r="R56" s="22" t="s">
        <v>709</v>
      </c>
      <c r="S56" s="22" t="s">
        <v>564</v>
      </c>
      <c r="T56" s="97"/>
      <c r="U56" s="22" t="s">
        <v>452</v>
      </c>
      <c r="V56" s="22" t="s">
        <v>560</v>
      </c>
    </row>
    <row r="57" spans="1:22" ht="13.15" customHeight="1" x14ac:dyDescent="0.25">
      <c r="A57" s="22">
        <v>55</v>
      </c>
      <c r="B57" s="22" t="s">
        <v>556</v>
      </c>
      <c r="C57" s="22" t="s">
        <v>559</v>
      </c>
      <c r="D57" s="22" t="s">
        <v>565</v>
      </c>
      <c r="E57" s="22" t="s">
        <v>8</v>
      </c>
      <c r="F57" s="22" t="s">
        <v>8</v>
      </c>
      <c r="G57" s="22" t="s">
        <v>8</v>
      </c>
      <c r="H57" s="22" t="s">
        <v>8</v>
      </c>
      <c r="I57" s="22" t="s">
        <v>8</v>
      </c>
      <c r="J57" s="22" t="s">
        <v>8</v>
      </c>
      <c r="K57" s="22" t="s">
        <v>9</v>
      </c>
      <c r="L57" s="22" t="s">
        <v>8</v>
      </c>
      <c r="M57" s="22" t="s">
        <v>8</v>
      </c>
      <c r="N57" s="22" t="s">
        <v>8</v>
      </c>
      <c r="O57" s="22" t="s">
        <v>8</v>
      </c>
      <c r="P57" s="22" t="s">
        <v>67</v>
      </c>
      <c r="Q57" s="22" t="s">
        <v>67</v>
      </c>
      <c r="R57" s="22" t="s">
        <v>709</v>
      </c>
      <c r="S57" s="22" t="s">
        <v>564</v>
      </c>
      <c r="T57" s="97"/>
      <c r="U57" s="22" t="s">
        <v>452</v>
      </c>
      <c r="V57" s="22" t="s">
        <v>560</v>
      </c>
    </row>
    <row r="58" spans="1:22" ht="13.15" customHeight="1" x14ac:dyDescent="0.25">
      <c r="A58" s="22">
        <v>56</v>
      </c>
      <c r="B58" s="22" t="s">
        <v>556</v>
      </c>
      <c r="C58" s="22" t="s">
        <v>559</v>
      </c>
      <c r="D58" s="22" t="s">
        <v>566</v>
      </c>
      <c r="E58" s="22" t="s">
        <v>8</v>
      </c>
      <c r="F58" s="22" t="s">
        <v>8</v>
      </c>
      <c r="G58" s="22" t="s">
        <v>8</v>
      </c>
      <c r="H58" s="22" t="s">
        <v>8</v>
      </c>
      <c r="I58" s="22" t="s">
        <v>8</v>
      </c>
      <c r="J58" s="22" t="s">
        <v>8</v>
      </c>
      <c r="K58" s="22" t="s">
        <v>8</v>
      </c>
      <c r="L58" s="22" t="s">
        <v>8</v>
      </c>
      <c r="M58" s="22" t="s">
        <v>9</v>
      </c>
      <c r="N58" s="22" t="s">
        <v>8</v>
      </c>
      <c r="O58" s="22" t="s">
        <v>8</v>
      </c>
      <c r="P58" s="22" t="s">
        <v>67</v>
      </c>
      <c r="Q58" s="22" t="s">
        <v>67</v>
      </c>
      <c r="R58" s="22" t="s">
        <v>567</v>
      </c>
      <c r="S58" s="22" t="s">
        <v>564</v>
      </c>
      <c r="T58" s="97"/>
      <c r="U58" s="22" t="s">
        <v>452</v>
      </c>
      <c r="V58" s="22" t="s">
        <v>560</v>
      </c>
    </row>
    <row r="59" spans="1:22" ht="13.15" customHeight="1" x14ac:dyDescent="0.25">
      <c r="A59" s="22">
        <v>57</v>
      </c>
      <c r="B59" s="22" t="s">
        <v>106</v>
      </c>
      <c r="C59" s="22" t="s">
        <v>570</v>
      </c>
      <c r="D59" s="22" t="s">
        <v>568</v>
      </c>
      <c r="E59" s="22" t="s">
        <v>9</v>
      </c>
      <c r="F59" s="22" t="s">
        <v>8</v>
      </c>
      <c r="G59" s="22" t="s">
        <v>8</v>
      </c>
      <c r="H59" s="22" t="s">
        <v>8</v>
      </c>
      <c r="I59" s="22" t="s">
        <v>8</v>
      </c>
      <c r="J59" s="22" t="s">
        <v>8</v>
      </c>
      <c r="K59" s="22" t="s">
        <v>8</v>
      </c>
      <c r="L59" s="22" t="s">
        <v>8</v>
      </c>
      <c r="M59" s="22" t="s">
        <v>8</v>
      </c>
      <c r="N59" s="22" t="s">
        <v>8</v>
      </c>
      <c r="O59" s="22" t="s">
        <v>8</v>
      </c>
      <c r="P59" s="22" t="s">
        <v>67</v>
      </c>
      <c r="Q59" s="22" t="s">
        <v>68</v>
      </c>
      <c r="R59" s="22" t="s">
        <v>711</v>
      </c>
      <c r="S59" s="22" t="s">
        <v>569</v>
      </c>
      <c r="T59" s="97"/>
      <c r="U59" s="22" t="s">
        <v>452</v>
      </c>
      <c r="V59" s="22" t="s">
        <v>571</v>
      </c>
    </row>
    <row r="60" spans="1:22" ht="13.15" customHeight="1" x14ac:dyDescent="0.25">
      <c r="A60" s="22">
        <v>58</v>
      </c>
      <c r="B60" s="22" t="s">
        <v>106</v>
      </c>
      <c r="C60" s="22" t="s">
        <v>570</v>
      </c>
      <c r="D60" s="22" t="s">
        <v>572</v>
      </c>
      <c r="E60" s="22" t="s">
        <v>8</v>
      </c>
      <c r="F60" s="22" t="s">
        <v>9</v>
      </c>
      <c r="G60" s="22" t="s">
        <v>9</v>
      </c>
      <c r="H60" s="22" t="s">
        <v>9</v>
      </c>
      <c r="I60" s="22" t="s">
        <v>8</v>
      </c>
      <c r="J60" s="22" t="s">
        <v>8</v>
      </c>
      <c r="K60" s="22" t="s">
        <v>8</v>
      </c>
      <c r="L60" s="22" t="s">
        <v>8</v>
      </c>
      <c r="M60" s="22" t="s">
        <v>8</v>
      </c>
      <c r="N60" s="22" t="s">
        <v>8</v>
      </c>
      <c r="O60" s="22" t="s">
        <v>8</v>
      </c>
      <c r="P60" s="22" t="s">
        <v>67</v>
      </c>
      <c r="Q60" s="22" t="s">
        <v>67</v>
      </c>
      <c r="R60" s="22" t="s">
        <v>711</v>
      </c>
      <c r="S60" s="22" t="s">
        <v>569</v>
      </c>
      <c r="T60" s="97"/>
      <c r="U60" s="22" t="s">
        <v>452</v>
      </c>
      <c r="V60" s="22" t="s">
        <v>571</v>
      </c>
    </row>
    <row r="61" spans="1:22" ht="13.15" customHeight="1" x14ac:dyDescent="0.25">
      <c r="A61" s="22">
        <v>59</v>
      </c>
      <c r="B61" s="22" t="s">
        <v>106</v>
      </c>
      <c r="C61" s="22" t="s">
        <v>570</v>
      </c>
      <c r="D61" s="22" t="s">
        <v>573</v>
      </c>
      <c r="E61" s="22" t="s">
        <v>8</v>
      </c>
      <c r="F61" s="22" t="s">
        <v>8</v>
      </c>
      <c r="G61" s="22" t="s">
        <v>8</v>
      </c>
      <c r="H61" s="22" t="s">
        <v>8</v>
      </c>
      <c r="I61" s="22" t="s">
        <v>8</v>
      </c>
      <c r="J61" s="22" t="s">
        <v>9</v>
      </c>
      <c r="K61" s="22" t="s">
        <v>8</v>
      </c>
      <c r="L61" s="22" t="s">
        <v>8</v>
      </c>
      <c r="M61" s="22" t="s">
        <v>8</v>
      </c>
      <c r="N61" s="22" t="s">
        <v>8</v>
      </c>
      <c r="O61" s="22" t="s">
        <v>8</v>
      </c>
      <c r="P61" s="22" t="s">
        <v>67</v>
      </c>
      <c r="Q61" s="22" t="s">
        <v>68</v>
      </c>
      <c r="R61" s="22" t="s">
        <v>711</v>
      </c>
      <c r="S61" s="22" t="s">
        <v>569</v>
      </c>
      <c r="T61" s="97"/>
      <c r="U61" s="22" t="s">
        <v>452</v>
      </c>
      <c r="V61" s="22" t="s">
        <v>571</v>
      </c>
    </row>
    <row r="62" spans="1:22" ht="13.15" customHeight="1" x14ac:dyDescent="0.25">
      <c r="A62" s="22">
        <v>60</v>
      </c>
      <c r="B62" s="22" t="s">
        <v>106</v>
      </c>
      <c r="C62" s="22" t="s">
        <v>570</v>
      </c>
      <c r="D62" s="22" t="s">
        <v>574</v>
      </c>
      <c r="E62" s="22" t="s">
        <v>8</v>
      </c>
      <c r="F62" s="22" t="s">
        <v>8</v>
      </c>
      <c r="G62" s="22" t="s">
        <v>8</v>
      </c>
      <c r="H62" s="22" t="s">
        <v>8</v>
      </c>
      <c r="I62" s="22" t="s">
        <v>9</v>
      </c>
      <c r="J62" s="22" t="s">
        <v>8</v>
      </c>
      <c r="K62" s="22" t="s">
        <v>8</v>
      </c>
      <c r="L62" s="22" t="s">
        <v>8</v>
      </c>
      <c r="M62" s="22" t="s">
        <v>8</v>
      </c>
      <c r="N62" s="22" t="s">
        <v>8</v>
      </c>
      <c r="O62" s="22" t="s">
        <v>8</v>
      </c>
      <c r="P62" s="22" t="s">
        <v>67</v>
      </c>
      <c r="Q62" s="22" t="s">
        <v>68</v>
      </c>
      <c r="R62" s="22" t="s">
        <v>711</v>
      </c>
      <c r="S62" s="22" t="s">
        <v>569</v>
      </c>
      <c r="T62" s="97"/>
      <c r="U62" s="22" t="s">
        <v>452</v>
      </c>
      <c r="V62" s="22" t="s">
        <v>571</v>
      </c>
    </row>
    <row r="63" spans="1:22" ht="13.15" customHeight="1" x14ac:dyDescent="0.25">
      <c r="A63" s="22">
        <v>61</v>
      </c>
      <c r="B63" s="22" t="s">
        <v>106</v>
      </c>
      <c r="C63" s="22" t="s">
        <v>570</v>
      </c>
      <c r="D63" s="22" t="s">
        <v>575</v>
      </c>
      <c r="E63" s="22" t="s">
        <v>8</v>
      </c>
      <c r="F63" s="22" t="s">
        <v>8</v>
      </c>
      <c r="G63" s="22" t="s">
        <v>8</v>
      </c>
      <c r="H63" s="22" t="s">
        <v>8</v>
      </c>
      <c r="I63" s="22" t="s">
        <v>9</v>
      </c>
      <c r="J63" s="22" t="s">
        <v>8</v>
      </c>
      <c r="K63" s="22" t="s">
        <v>8</v>
      </c>
      <c r="L63" s="22" t="s">
        <v>8</v>
      </c>
      <c r="M63" s="22" t="s">
        <v>8</v>
      </c>
      <c r="N63" s="22" t="s">
        <v>8</v>
      </c>
      <c r="O63" s="22" t="s">
        <v>8</v>
      </c>
      <c r="P63" s="22" t="s">
        <v>67</v>
      </c>
      <c r="Q63" s="22" t="s">
        <v>68</v>
      </c>
      <c r="R63" s="22" t="s">
        <v>711</v>
      </c>
      <c r="S63" s="22" t="s">
        <v>569</v>
      </c>
      <c r="T63" s="97"/>
      <c r="U63" s="22" t="s">
        <v>452</v>
      </c>
      <c r="V63" s="22" t="s">
        <v>571</v>
      </c>
    </row>
    <row r="64" spans="1:22" ht="13.15" customHeight="1" x14ac:dyDescent="0.25">
      <c r="A64" s="22">
        <v>62</v>
      </c>
      <c r="B64" s="22" t="s">
        <v>101</v>
      </c>
      <c r="C64" s="22" t="s">
        <v>578</v>
      </c>
      <c r="D64" s="22" t="s">
        <v>576</v>
      </c>
      <c r="E64" s="22" t="s">
        <v>8</v>
      </c>
      <c r="F64" s="22" t="s">
        <v>8</v>
      </c>
      <c r="G64" s="22" t="s">
        <v>8</v>
      </c>
      <c r="H64" s="22" t="s">
        <v>8</v>
      </c>
      <c r="I64" s="22" t="s">
        <v>9</v>
      </c>
      <c r="J64" s="22" t="s">
        <v>8</v>
      </c>
      <c r="K64" s="22" t="s">
        <v>8</v>
      </c>
      <c r="L64" s="22" t="s">
        <v>8</v>
      </c>
      <c r="M64" s="22" t="s">
        <v>8</v>
      </c>
      <c r="N64" s="22" t="s">
        <v>8</v>
      </c>
      <c r="O64" s="22" t="s">
        <v>8</v>
      </c>
      <c r="P64" s="22" t="s">
        <v>67</v>
      </c>
      <c r="Q64" s="22" t="s">
        <v>67</v>
      </c>
      <c r="R64" s="22" t="s">
        <v>709</v>
      </c>
      <c r="S64" s="22" t="s">
        <v>577</v>
      </c>
      <c r="T64" s="97"/>
      <c r="U64" s="22" t="s">
        <v>452</v>
      </c>
      <c r="V64" s="22" t="s">
        <v>579</v>
      </c>
    </row>
    <row r="65" spans="1:22" ht="13.15" customHeight="1" x14ac:dyDescent="0.25">
      <c r="A65" s="22">
        <v>63</v>
      </c>
      <c r="B65" s="22" t="s">
        <v>103</v>
      </c>
      <c r="C65" s="22" t="s">
        <v>582</v>
      </c>
      <c r="D65" s="22" t="s">
        <v>580</v>
      </c>
      <c r="E65" s="22" t="s">
        <v>8</v>
      </c>
      <c r="F65" s="22" t="s">
        <v>8</v>
      </c>
      <c r="G65" s="22" t="s">
        <v>8</v>
      </c>
      <c r="H65" s="22" t="s">
        <v>8</v>
      </c>
      <c r="I65" s="22" t="s">
        <v>8</v>
      </c>
      <c r="J65" s="22" t="s">
        <v>8</v>
      </c>
      <c r="K65" s="22" t="s">
        <v>8</v>
      </c>
      <c r="L65" s="22" t="s">
        <v>8</v>
      </c>
      <c r="M65" s="22" t="s">
        <v>8</v>
      </c>
      <c r="N65" s="22" t="s">
        <v>8</v>
      </c>
      <c r="O65" s="22" t="s">
        <v>9</v>
      </c>
      <c r="P65" s="22" t="s">
        <v>67</v>
      </c>
      <c r="Q65" s="22" t="s">
        <v>68</v>
      </c>
      <c r="R65" s="22" t="s">
        <v>709</v>
      </c>
      <c r="S65" s="22" t="s">
        <v>700</v>
      </c>
      <c r="T65" s="97"/>
      <c r="U65" s="22" t="s">
        <v>581</v>
      </c>
      <c r="V65" s="22" t="s">
        <v>583</v>
      </c>
    </row>
    <row r="66" spans="1:22" ht="13.15" customHeight="1" x14ac:dyDescent="0.25">
      <c r="A66" s="22">
        <v>64</v>
      </c>
      <c r="B66" s="22" t="s">
        <v>103</v>
      </c>
      <c r="C66" s="22" t="s">
        <v>585</v>
      </c>
      <c r="D66" s="22" t="s">
        <v>584</v>
      </c>
      <c r="E66" s="22" t="s">
        <v>8</v>
      </c>
      <c r="F66" s="22" t="s">
        <v>9</v>
      </c>
      <c r="G66" s="22" t="s">
        <v>9</v>
      </c>
      <c r="H66" s="22" t="s">
        <v>9</v>
      </c>
      <c r="I66" s="22" t="s">
        <v>8</v>
      </c>
      <c r="J66" s="22" t="s">
        <v>8</v>
      </c>
      <c r="K66" s="22" t="s">
        <v>8</v>
      </c>
      <c r="L66" s="22" t="s">
        <v>8</v>
      </c>
      <c r="M66" s="22" t="s">
        <v>8</v>
      </c>
      <c r="N66" s="22" t="s">
        <v>8</v>
      </c>
      <c r="O66" s="22" t="s">
        <v>8</v>
      </c>
      <c r="P66" s="22" t="s">
        <v>67</v>
      </c>
      <c r="Q66" s="22" t="s">
        <v>68</v>
      </c>
      <c r="R66" s="22" t="s">
        <v>709</v>
      </c>
      <c r="S66" s="22" t="s">
        <v>700</v>
      </c>
      <c r="T66" s="97"/>
      <c r="U66" s="22" t="s">
        <v>581</v>
      </c>
      <c r="V66" s="22" t="s">
        <v>583</v>
      </c>
    </row>
    <row r="67" spans="1:22" ht="13.15" customHeight="1" x14ac:dyDescent="0.25">
      <c r="A67" s="22">
        <v>65</v>
      </c>
      <c r="B67" s="22" t="s">
        <v>103</v>
      </c>
      <c r="C67" s="22" t="s">
        <v>585</v>
      </c>
      <c r="D67" s="22" t="s">
        <v>586</v>
      </c>
      <c r="E67" s="22" t="s">
        <v>9</v>
      </c>
      <c r="F67" s="22" t="s">
        <v>8</v>
      </c>
      <c r="G67" s="22" t="s">
        <v>8</v>
      </c>
      <c r="H67" s="22" t="s">
        <v>8</v>
      </c>
      <c r="I67" s="22" t="s">
        <v>8</v>
      </c>
      <c r="J67" s="22" t="s">
        <v>8</v>
      </c>
      <c r="K67" s="22" t="s">
        <v>8</v>
      </c>
      <c r="L67" s="22" t="s">
        <v>8</v>
      </c>
      <c r="M67" s="22" t="s">
        <v>8</v>
      </c>
      <c r="N67" s="22" t="s">
        <v>8</v>
      </c>
      <c r="O67" s="22" t="s">
        <v>8</v>
      </c>
      <c r="P67" s="22" t="s">
        <v>67</v>
      </c>
      <c r="Q67" s="22" t="s">
        <v>68</v>
      </c>
      <c r="R67" s="22" t="s">
        <v>709</v>
      </c>
      <c r="S67" s="22" t="s">
        <v>700</v>
      </c>
      <c r="T67" s="97"/>
      <c r="U67" s="22" t="s">
        <v>581</v>
      </c>
      <c r="V67" s="22" t="s">
        <v>583</v>
      </c>
    </row>
    <row r="68" spans="1:22" ht="13.15" customHeight="1" x14ac:dyDescent="0.25">
      <c r="A68" s="22">
        <v>66</v>
      </c>
      <c r="B68" s="22" t="s">
        <v>103</v>
      </c>
      <c r="C68" s="22" t="s">
        <v>524</v>
      </c>
      <c r="D68" s="22" t="s">
        <v>587</v>
      </c>
      <c r="E68" s="22" t="s">
        <v>8</v>
      </c>
      <c r="F68" s="22" t="s">
        <v>8</v>
      </c>
      <c r="G68" s="22" t="s">
        <v>8</v>
      </c>
      <c r="H68" s="22" t="s">
        <v>8</v>
      </c>
      <c r="I68" s="22" t="s">
        <v>8</v>
      </c>
      <c r="J68" s="22" t="s">
        <v>9</v>
      </c>
      <c r="K68" s="22" t="s">
        <v>8</v>
      </c>
      <c r="L68" s="22" t="s">
        <v>8</v>
      </c>
      <c r="M68" s="22" t="s">
        <v>8</v>
      </c>
      <c r="N68" s="22" t="s">
        <v>8</v>
      </c>
      <c r="O68" s="22" t="s">
        <v>8</v>
      </c>
      <c r="P68" s="22" t="s">
        <v>67</v>
      </c>
      <c r="Q68" s="22" t="s">
        <v>68</v>
      </c>
      <c r="R68" s="22" t="s">
        <v>709</v>
      </c>
      <c r="S68" s="22" t="s">
        <v>588</v>
      </c>
      <c r="T68" s="97"/>
      <c r="U68" s="22" t="s">
        <v>452</v>
      </c>
      <c r="V68" s="22" t="s">
        <v>583</v>
      </c>
    </row>
    <row r="69" spans="1:22" ht="13.15" customHeight="1" x14ac:dyDescent="0.25">
      <c r="A69" s="22">
        <v>67</v>
      </c>
      <c r="B69" s="22" t="s">
        <v>103</v>
      </c>
      <c r="C69" s="22" t="s">
        <v>591</v>
      </c>
      <c r="D69" s="22" t="s">
        <v>589</v>
      </c>
      <c r="E69" s="22" t="s">
        <v>8</v>
      </c>
      <c r="F69" s="22" t="s">
        <v>8</v>
      </c>
      <c r="G69" s="22" t="s">
        <v>8</v>
      </c>
      <c r="H69" s="22" t="s">
        <v>8</v>
      </c>
      <c r="I69" s="22" t="s">
        <v>9</v>
      </c>
      <c r="J69" s="22" t="s">
        <v>8</v>
      </c>
      <c r="K69" s="22" t="s">
        <v>8</v>
      </c>
      <c r="L69" s="22" t="s">
        <v>8</v>
      </c>
      <c r="M69" s="22" t="s">
        <v>8</v>
      </c>
      <c r="N69" s="22" t="s">
        <v>8</v>
      </c>
      <c r="O69" s="22" t="s">
        <v>8</v>
      </c>
      <c r="P69" s="22" t="s">
        <v>67</v>
      </c>
      <c r="Q69" s="22" t="s">
        <v>68</v>
      </c>
      <c r="R69" s="22" t="s">
        <v>709</v>
      </c>
      <c r="S69" s="22" t="s">
        <v>590</v>
      </c>
      <c r="T69" s="97"/>
      <c r="U69" s="22" t="s">
        <v>452</v>
      </c>
      <c r="V69" s="22" t="s">
        <v>583</v>
      </c>
    </row>
    <row r="70" spans="1:22" ht="13.15" customHeight="1" x14ac:dyDescent="0.25">
      <c r="A70" s="22">
        <v>68</v>
      </c>
      <c r="B70" s="22" t="s">
        <v>103</v>
      </c>
      <c r="C70" s="22" t="s">
        <v>594</v>
      </c>
      <c r="D70" s="22" t="s">
        <v>592</v>
      </c>
      <c r="E70" s="22" t="s">
        <v>8</v>
      </c>
      <c r="F70" s="22" t="s">
        <v>8</v>
      </c>
      <c r="G70" s="22" t="s">
        <v>8</v>
      </c>
      <c r="H70" s="22" t="s">
        <v>8</v>
      </c>
      <c r="I70" s="22" t="s">
        <v>8</v>
      </c>
      <c r="J70" s="22" t="s">
        <v>8</v>
      </c>
      <c r="K70" s="22" t="s">
        <v>9</v>
      </c>
      <c r="L70" s="22" t="s">
        <v>8</v>
      </c>
      <c r="M70" s="22" t="s">
        <v>8</v>
      </c>
      <c r="N70" s="22" t="s">
        <v>8</v>
      </c>
      <c r="O70" s="22" t="s">
        <v>8</v>
      </c>
      <c r="P70" s="22" t="s">
        <v>67</v>
      </c>
      <c r="Q70" s="22" t="s">
        <v>68</v>
      </c>
      <c r="R70" s="22" t="s">
        <v>620</v>
      </c>
      <c r="S70" s="22" t="s">
        <v>593</v>
      </c>
      <c r="T70" s="97"/>
      <c r="U70" s="22" t="s">
        <v>452</v>
      </c>
      <c r="V70" s="22" t="s">
        <v>583</v>
      </c>
    </row>
    <row r="71" spans="1:22" ht="13.15" customHeight="1" x14ac:dyDescent="0.25">
      <c r="A71" s="22">
        <v>69</v>
      </c>
      <c r="B71" s="22" t="s">
        <v>103</v>
      </c>
      <c r="C71" s="22" t="s">
        <v>597</v>
      </c>
      <c r="D71" s="22" t="s">
        <v>595</v>
      </c>
      <c r="E71" s="22" t="s">
        <v>8</v>
      </c>
      <c r="F71" s="22" t="s">
        <v>8</v>
      </c>
      <c r="G71" s="22" t="s">
        <v>8</v>
      </c>
      <c r="H71" s="22" t="s">
        <v>8</v>
      </c>
      <c r="I71" s="22" t="s">
        <v>8</v>
      </c>
      <c r="J71" s="22" t="s">
        <v>8</v>
      </c>
      <c r="K71" s="22" t="s">
        <v>8</v>
      </c>
      <c r="L71" s="22" t="s">
        <v>8</v>
      </c>
      <c r="M71" s="22" t="s">
        <v>9</v>
      </c>
      <c r="N71" s="22" t="s">
        <v>8</v>
      </c>
      <c r="O71" s="22" t="s">
        <v>8</v>
      </c>
      <c r="P71" s="22" t="s">
        <v>67</v>
      </c>
      <c r="Q71" s="22" t="s">
        <v>68</v>
      </c>
      <c r="R71" s="22" t="s">
        <v>421</v>
      </c>
      <c r="S71" s="22" t="s">
        <v>596</v>
      </c>
      <c r="T71" s="97"/>
      <c r="U71" s="22" t="s">
        <v>452</v>
      </c>
      <c r="V71" s="22" t="s">
        <v>583</v>
      </c>
    </row>
    <row r="72" spans="1:22" ht="13.15" customHeight="1" x14ac:dyDescent="0.25">
      <c r="A72" s="22">
        <v>70</v>
      </c>
      <c r="B72" s="22" t="s">
        <v>102</v>
      </c>
      <c r="C72" s="22" t="s">
        <v>291</v>
      </c>
      <c r="D72" s="22" t="s">
        <v>598</v>
      </c>
      <c r="E72" s="22" t="s">
        <v>9</v>
      </c>
      <c r="F72" s="22" t="s">
        <v>9</v>
      </c>
      <c r="G72" s="22" t="s">
        <v>9</v>
      </c>
      <c r="H72" s="22" t="s">
        <v>9</v>
      </c>
      <c r="I72" s="22" t="s">
        <v>8</v>
      </c>
      <c r="J72" s="22" t="s">
        <v>8</v>
      </c>
      <c r="K72" s="22" t="s">
        <v>8</v>
      </c>
      <c r="L72" s="22" t="s">
        <v>8</v>
      </c>
      <c r="M72" s="22" t="s">
        <v>8</v>
      </c>
      <c r="N72" s="22" t="s">
        <v>8</v>
      </c>
      <c r="O72" s="22" t="s">
        <v>8</v>
      </c>
      <c r="P72" s="22" t="s">
        <v>67</v>
      </c>
      <c r="Q72" s="22" t="s">
        <v>68</v>
      </c>
      <c r="R72" s="22" t="s">
        <v>711</v>
      </c>
      <c r="S72" s="22" t="s">
        <v>599</v>
      </c>
      <c r="T72" s="97"/>
      <c r="U72" s="22" t="s">
        <v>452</v>
      </c>
      <c r="V72" s="22" t="s">
        <v>600</v>
      </c>
    </row>
    <row r="73" spans="1:22" ht="13.15" customHeight="1" x14ac:dyDescent="0.25">
      <c r="A73" s="22">
        <v>71</v>
      </c>
      <c r="B73" s="22" t="s">
        <v>102</v>
      </c>
      <c r="C73" s="22" t="s">
        <v>291</v>
      </c>
      <c r="D73" s="22" t="s">
        <v>601</v>
      </c>
      <c r="E73" s="22" t="s">
        <v>8</v>
      </c>
      <c r="F73" s="22" t="s">
        <v>8</v>
      </c>
      <c r="G73" s="22" t="s">
        <v>8</v>
      </c>
      <c r="H73" s="22" t="s">
        <v>8</v>
      </c>
      <c r="I73" s="22" t="s">
        <v>9</v>
      </c>
      <c r="J73" s="22" t="s">
        <v>8</v>
      </c>
      <c r="K73" s="22" t="s">
        <v>8</v>
      </c>
      <c r="L73" s="22" t="s">
        <v>8</v>
      </c>
      <c r="M73" s="22" t="s">
        <v>8</v>
      </c>
      <c r="N73" s="22" t="s">
        <v>8</v>
      </c>
      <c r="O73" s="22" t="s">
        <v>8</v>
      </c>
      <c r="P73" s="22" t="s">
        <v>67</v>
      </c>
      <c r="Q73" s="22" t="s">
        <v>68</v>
      </c>
      <c r="R73" s="22" t="s">
        <v>711</v>
      </c>
      <c r="S73" s="22" t="s">
        <v>599</v>
      </c>
      <c r="T73" s="97"/>
      <c r="U73" s="22" t="s">
        <v>452</v>
      </c>
      <c r="V73" s="22" t="s">
        <v>600</v>
      </c>
    </row>
    <row r="74" spans="1:22" ht="13.15" customHeight="1" x14ac:dyDescent="0.25">
      <c r="A74" s="22">
        <v>72</v>
      </c>
      <c r="B74" s="22" t="s">
        <v>102</v>
      </c>
      <c r="C74" s="22" t="s">
        <v>291</v>
      </c>
      <c r="D74" s="22" t="s">
        <v>602</v>
      </c>
      <c r="E74" s="22" t="s">
        <v>8</v>
      </c>
      <c r="F74" s="22" t="s">
        <v>8</v>
      </c>
      <c r="G74" s="22" t="s">
        <v>8</v>
      </c>
      <c r="H74" s="22" t="s">
        <v>8</v>
      </c>
      <c r="I74" s="22" t="s">
        <v>8</v>
      </c>
      <c r="J74" s="22" t="s">
        <v>9</v>
      </c>
      <c r="K74" s="22" t="s">
        <v>8</v>
      </c>
      <c r="L74" s="22" t="s">
        <v>8</v>
      </c>
      <c r="M74" s="22" t="s">
        <v>8</v>
      </c>
      <c r="N74" s="22" t="s">
        <v>8</v>
      </c>
      <c r="O74" s="22" t="s">
        <v>8</v>
      </c>
      <c r="P74" s="22" t="s">
        <v>67</v>
      </c>
      <c r="Q74" s="22" t="s">
        <v>68</v>
      </c>
      <c r="R74" s="22" t="s">
        <v>711</v>
      </c>
      <c r="S74" s="22" t="s">
        <v>599</v>
      </c>
      <c r="T74" s="97"/>
      <c r="U74" s="22" t="s">
        <v>452</v>
      </c>
      <c r="V74" s="22" t="s">
        <v>600</v>
      </c>
    </row>
    <row r="75" spans="1:22" ht="13.15" customHeight="1" x14ac:dyDescent="0.25">
      <c r="A75" s="22">
        <v>73</v>
      </c>
      <c r="B75" s="22" t="s">
        <v>102</v>
      </c>
      <c r="C75" s="22" t="s">
        <v>291</v>
      </c>
      <c r="D75" s="22" t="s">
        <v>603</v>
      </c>
      <c r="E75" s="22" t="s">
        <v>8</v>
      </c>
      <c r="F75" s="22" t="s">
        <v>8</v>
      </c>
      <c r="G75" s="22" t="s">
        <v>8</v>
      </c>
      <c r="H75" s="22" t="s">
        <v>8</v>
      </c>
      <c r="I75" s="22" t="s">
        <v>8</v>
      </c>
      <c r="J75" s="22" t="s">
        <v>8</v>
      </c>
      <c r="K75" s="22" t="s">
        <v>9</v>
      </c>
      <c r="L75" s="22" t="s">
        <v>8</v>
      </c>
      <c r="M75" s="22" t="s">
        <v>8</v>
      </c>
      <c r="N75" s="22" t="s">
        <v>8</v>
      </c>
      <c r="O75" s="22" t="s">
        <v>8</v>
      </c>
      <c r="P75" s="22" t="s">
        <v>67</v>
      </c>
      <c r="Q75" s="22" t="s">
        <v>68</v>
      </c>
      <c r="R75" s="22" t="s">
        <v>711</v>
      </c>
      <c r="S75" s="22" t="s">
        <v>599</v>
      </c>
      <c r="T75" s="97"/>
      <c r="U75" s="22" t="s">
        <v>452</v>
      </c>
      <c r="V75" s="22" t="s">
        <v>600</v>
      </c>
    </row>
    <row r="76" spans="1:22" ht="13.15" customHeight="1" x14ac:dyDescent="0.25">
      <c r="A76" s="22">
        <v>74</v>
      </c>
      <c r="B76" s="22" t="s">
        <v>102</v>
      </c>
      <c r="C76" s="22" t="s">
        <v>291</v>
      </c>
      <c r="D76" s="22" t="s">
        <v>604</v>
      </c>
      <c r="E76" s="22" t="s">
        <v>8</v>
      </c>
      <c r="F76" s="22" t="s">
        <v>8</v>
      </c>
      <c r="G76" s="22" t="s">
        <v>8</v>
      </c>
      <c r="H76" s="22" t="s">
        <v>8</v>
      </c>
      <c r="I76" s="22" t="s">
        <v>8</v>
      </c>
      <c r="J76" s="22" t="s">
        <v>8</v>
      </c>
      <c r="K76" s="22" t="s">
        <v>8</v>
      </c>
      <c r="L76" s="22" t="s">
        <v>8</v>
      </c>
      <c r="M76" s="22" t="s">
        <v>9</v>
      </c>
      <c r="N76" s="22" t="s">
        <v>8</v>
      </c>
      <c r="O76" s="22" t="s">
        <v>8</v>
      </c>
      <c r="P76" s="22" t="s">
        <v>67</v>
      </c>
      <c r="Q76" s="22" t="s">
        <v>68</v>
      </c>
      <c r="R76" s="22" t="s">
        <v>711</v>
      </c>
      <c r="S76" s="22" t="s">
        <v>599</v>
      </c>
      <c r="T76" s="97"/>
      <c r="U76" s="22" t="s">
        <v>452</v>
      </c>
      <c r="V76" s="22" t="s">
        <v>600</v>
      </c>
    </row>
    <row r="77" spans="1:22" ht="13.15" customHeight="1" x14ac:dyDescent="0.25">
      <c r="A77" s="22">
        <v>75</v>
      </c>
      <c r="B77" s="22" t="s">
        <v>105</v>
      </c>
      <c r="C77" s="22" t="s">
        <v>291</v>
      </c>
      <c r="D77" s="22" t="s">
        <v>605</v>
      </c>
      <c r="E77" s="22" t="s">
        <v>8</v>
      </c>
      <c r="F77" s="22" t="s">
        <v>8</v>
      </c>
      <c r="G77" s="22" t="s">
        <v>8</v>
      </c>
      <c r="H77" s="22" t="s">
        <v>8</v>
      </c>
      <c r="I77" s="22" t="s">
        <v>8</v>
      </c>
      <c r="J77" s="22" t="s">
        <v>8</v>
      </c>
      <c r="K77" s="22" t="s">
        <v>8</v>
      </c>
      <c r="L77" s="22" t="s">
        <v>8</v>
      </c>
      <c r="M77" s="22" t="s">
        <v>9</v>
      </c>
      <c r="N77" s="22" t="s">
        <v>8</v>
      </c>
      <c r="O77" s="22" t="s">
        <v>8</v>
      </c>
      <c r="P77" s="22" t="s">
        <v>67</v>
      </c>
      <c r="Q77" s="22" t="s">
        <v>68</v>
      </c>
      <c r="R77" s="22" t="s">
        <v>709</v>
      </c>
      <c r="S77" s="22" t="s">
        <v>599</v>
      </c>
      <c r="T77" s="97"/>
      <c r="U77" s="22" t="s">
        <v>606</v>
      </c>
      <c r="V77" s="22" t="s">
        <v>607</v>
      </c>
    </row>
    <row r="78" spans="1:22" ht="13.15" customHeight="1" x14ac:dyDescent="0.25">
      <c r="A78" s="22">
        <v>76</v>
      </c>
      <c r="B78" s="22" t="s">
        <v>105</v>
      </c>
      <c r="C78" s="22" t="s">
        <v>291</v>
      </c>
      <c r="D78" s="22" t="s">
        <v>608</v>
      </c>
      <c r="E78" s="22" t="s">
        <v>8</v>
      </c>
      <c r="F78" s="22" t="s">
        <v>8</v>
      </c>
      <c r="G78" s="22" t="s">
        <v>8</v>
      </c>
      <c r="H78" s="22" t="s">
        <v>8</v>
      </c>
      <c r="I78" s="22" t="s">
        <v>8</v>
      </c>
      <c r="J78" s="22" t="s">
        <v>8</v>
      </c>
      <c r="K78" s="22" t="s">
        <v>9</v>
      </c>
      <c r="L78" s="22" t="s">
        <v>8</v>
      </c>
      <c r="M78" s="22" t="s">
        <v>8</v>
      </c>
      <c r="N78" s="22" t="s">
        <v>8</v>
      </c>
      <c r="O78" s="22" t="s">
        <v>8</v>
      </c>
      <c r="P78" s="22" t="s">
        <v>67</v>
      </c>
      <c r="Q78" s="22" t="s">
        <v>68</v>
      </c>
      <c r="R78" s="22" t="s">
        <v>421</v>
      </c>
      <c r="S78" s="22" t="s">
        <v>609</v>
      </c>
      <c r="T78" s="97"/>
      <c r="U78" s="22" t="s">
        <v>606</v>
      </c>
      <c r="V78" s="22" t="s">
        <v>607</v>
      </c>
    </row>
    <row r="79" spans="1:22" ht="13.15" customHeight="1" x14ac:dyDescent="0.25">
      <c r="A79" s="22">
        <v>77</v>
      </c>
      <c r="B79" s="22" t="s">
        <v>105</v>
      </c>
      <c r="C79" s="22" t="s">
        <v>291</v>
      </c>
      <c r="D79" s="22" t="s">
        <v>610</v>
      </c>
      <c r="E79" s="22" t="s">
        <v>8</v>
      </c>
      <c r="F79" s="22" t="s">
        <v>8</v>
      </c>
      <c r="G79" s="22" t="s">
        <v>8</v>
      </c>
      <c r="H79" s="22" t="s">
        <v>8</v>
      </c>
      <c r="I79" s="22" t="s">
        <v>9</v>
      </c>
      <c r="J79" s="22" t="s">
        <v>8</v>
      </c>
      <c r="K79" s="22" t="s">
        <v>8</v>
      </c>
      <c r="L79" s="22" t="s">
        <v>8</v>
      </c>
      <c r="M79" s="22" t="s">
        <v>8</v>
      </c>
      <c r="N79" s="22" t="s">
        <v>8</v>
      </c>
      <c r="O79" s="22" t="s">
        <v>8</v>
      </c>
      <c r="P79" s="22" t="s">
        <v>67</v>
      </c>
      <c r="Q79" s="22" t="s">
        <v>68</v>
      </c>
      <c r="R79" s="22" t="s">
        <v>711</v>
      </c>
      <c r="S79" s="22" t="s">
        <v>611</v>
      </c>
      <c r="T79" s="97"/>
      <c r="U79" s="22" t="s">
        <v>606</v>
      </c>
      <c r="V79" s="22" t="s">
        <v>607</v>
      </c>
    </row>
    <row r="80" spans="1:22" ht="13.15" customHeight="1" x14ac:dyDescent="0.25">
      <c r="A80" s="22">
        <v>78</v>
      </c>
      <c r="B80" s="22" t="s">
        <v>105</v>
      </c>
      <c r="C80" s="22" t="s">
        <v>291</v>
      </c>
      <c r="D80" s="22" t="s">
        <v>612</v>
      </c>
      <c r="E80" s="22" t="s">
        <v>9</v>
      </c>
      <c r="F80" s="22" t="s">
        <v>9</v>
      </c>
      <c r="G80" s="22" t="s">
        <v>9</v>
      </c>
      <c r="H80" s="22" t="s">
        <v>9</v>
      </c>
      <c r="I80" s="22" t="s">
        <v>8</v>
      </c>
      <c r="J80" s="22" t="s">
        <v>8</v>
      </c>
      <c r="K80" s="22" t="s">
        <v>8</v>
      </c>
      <c r="L80" s="22" t="s">
        <v>8</v>
      </c>
      <c r="M80" s="22" t="s">
        <v>8</v>
      </c>
      <c r="N80" s="22" t="s">
        <v>8</v>
      </c>
      <c r="O80" s="22" t="s">
        <v>8</v>
      </c>
      <c r="P80" s="22" t="s">
        <v>67</v>
      </c>
      <c r="Q80" s="22" t="s">
        <v>68</v>
      </c>
      <c r="R80" s="22" t="s">
        <v>709</v>
      </c>
      <c r="S80" s="22" t="s">
        <v>613</v>
      </c>
      <c r="T80" s="97"/>
      <c r="U80" s="22" t="s">
        <v>606</v>
      </c>
      <c r="V80" s="22" t="s">
        <v>607</v>
      </c>
    </row>
    <row r="81" spans="1:22" ht="13.15" customHeight="1" x14ac:dyDescent="0.25">
      <c r="A81" s="22">
        <v>79</v>
      </c>
      <c r="B81" s="22" t="s">
        <v>91</v>
      </c>
      <c r="C81" s="22" t="s">
        <v>617</v>
      </c>
      <c r="D81" s="22" t="s">
        <v>614</v>
      </c>
      <c r="E81" s="22" t="s">
        <v>8</v>
      </c>
      <c r="F81" s="22" t="s">
        <v>9</v>
      </c>
      <c r="G81" s="22" t="s">
        <v>9</v>
      </c>
      <c r="H81" s="22" t="s">
        <v>9</v>
      </c>
      <c r="I81" s="22" t="s">
        <v>8</v>
      </c>
      <c r="J81" s="22" t="s">
        <v>8</v>
      </c>
      <c r="K81" s="22" t="s">
        <v>8</v>
      </c>
      <c r="L81" s="22" t="s">
        <v>8</v>
      </c>
      <c r="M81" s="22" t="s">
        <v>8</v>
      </c>
      <c r="N81" s="22" t="s">
        <v>8</v>
      </c>
      <c r="O81" s="22" t="s">
        <v>8</v>
      </c>
      <c r="P81" s="22" t="s">
        <v>67</v>
      </c>
      <c r="Q81" s="22" t="s">
        <v>68</v>
      </c>
      <c r="R81" s="22" t="s">
        <v>615</v>
      </c>
      <c r="S81" s="22" t="s">
        <v>616</v>
      </c>
      <c r="T81" s="97"/>
      <c r="U81" s="22" t="s">
        <v>452</v>
      </c>
      <c r="V81" s="22" t="s">
        <v>618</v>
      </c>
    </row>
    <row r="82" spans="1:22" ht="13.15" customHeight="1" x14ac:dyDescent="0.25">
      <c r="A82" s="22">
        <v>80</v>
      </c>
      <c r="B82" s="22" t="s">
        <v>91</v>
      </c>
      <c r="C82" s="22" t="s">
        <v>291</v>
      </c>
      <c r="D82" s="22" t="s">
        <v>619</v>
      </c>
      <c r="E82" s="22" t="s">
        <v>8</v>
      </c>
      <c r="F82" s="22" t="s">
        <v>8</v>
      </c>
      <c r="G82" s="22" t="s">
        <v>8</v>
      </c>
      <c r="H82" s="22" t="s">
        <v>8</v>
      </c>
      <c r="I82" s="22" t="s">
        <v>9</v>
      </c>
      <c r="J82" s="22" t="s">
        <v>8</v>
      </c>
      <c r="K82" s="22" t="s">
        <v>8</v>
      </c>
      <c r="L82" s="22" t="s">
        <v>8</v>
      </c>
      <c r="M82" s="22" t="s">
        <v>8</v>
      </c>
      <c r="N82" s="22" t="s">
        <v>8</v>
      </c>
      <c r="O82" s="22" t="s">
        <v>8</v>
      </c>
      <c r="P82" s="22" t="s">
        <v>67</v>
      </c>
      <c r="Q82" s="22" t="s">
        <v>68</v>
      </c>
      <c r="R82" s="22" t="s">
        <v>620</v>
      </c>
      <c r="S82" s="22" t="s">
        <v>621</v>
      </c>
      <c r="T82" s="97"/>
      <c r="U82" s="22" t="s">
        <v>452</v>
      </c>
      <c r="V82" s="22" t="s">
        <v>618</v>
      </c>
    </row>
    <row r="83" spans="1:22" ht="13.15" customHeight="1" x14ac:dyDescent="0.25">
      <c r="A83" s="22">
        <v>81</v>
      </c>
      <c r="B83" s="22" t="s">
        <v>91</v>
      </c>
      <c r="C83" s="22" t="s">
        <v>624</v>
      </c>
      <c r="D83" s="22" t="s">
        <v>622</v>
      </c>
      <c r="E83" s="22" t="s">
        <v>9</v>
      </c>
      <c r="F83" s="22" t="s">
        <v>8</v>
      </c>
      <c r="G83" s="22" t="s">
        <v>8</v>
      </c>
      <c r="H83" s="22" t="s">
        <v>8</v>
      </c>
      <c r="I83" s="22" t="s">
        <v>8</v>
      </c>
      <c r="J83" s="22" t="s">
        <v>8</v>
      </c>
      <c r="K83" s="22" t="s">
        <v>8</v>
      </c>
      <c r="L83" s="22" t="s">
        <v>8</v>
      </c>
      <c r="M83" s="22" t="s">
        <v>8</v>
      </c>
      <c r="N83" s="22" t="s">
        <v>8</v>
      </c>
      <c r="O83" s="22" t="s">
        <v>8</v>
      </c>
      <c r="P83" s="22" t="s">
        <v>67</v>
      </c>
      <c r="Q83" s="22" t="s">
        <v>68</v>
      </c>
      <c r="R83" s="22" t="s">
        <v>615</v>
      </c>
      <c r="S83" s="22" t="s">
        <v>623</v>
      </c>
      <c r="T83" s="97"/>
      <c r="U83" s="22" t="s">
        <v>452</v>
      </c>
      <c r="V83" s="22" t="s">
        <v>618</v>
      </c>
    </row>
    <row r="84" spans="1:22" ht="13.15" customHeight="1" x14ac:dyDescent="0.25">
      <c r="A84" s="22">
        <v>82</v>
      </c>
      <c r="B84" s="22" t="s">
        <v>91</v>
      </c>
      <c r="C84" s="22" t="s">
        <v>627</v>
      </c>
      <c r="D84" s="22" t="s">
        <v>625</v>
      </c>
      <c r="E84" s="22" t="s">
        <v>8</v>
      </c>
      <c r="F84" s="22" t="s">
        <v>8</v>
      </c>
      <c r="G84" s="22" t="s">
        <v>8</v>
      </c>
      <c r="H84" s="22" t="s">
        <v>8</v>
      </c>
      <c r="I84" s="22" t="s">
        <v>8</v>
      </c>
      <c r="J84" s="22" t="s">
        <v>8</v>
      </c>
      <c r="K84" s="22" t="s">
        <v>9</v>
      </c>
      <c r="L84" s="22" t="s">
        <v>8</v>
      </c>
      <c r="M84" s="22" t="s">
        <v>8</v>
      </c>
      <c r="N84" s="22" t="s">
        <v>8</v>
      </c>
      <c r="O84" s="22" t="s">
        <v>8</v>
      </c>
      <c r="P84" s="22" t="s">
        <v>67</v>
      </c>
      <c r="Q84" s="22" t="s">
        <v>68</v>
      </c>
      <c r="R84" s="22" t="s">
        <v>615</v>
      </c>
      <c r="S84" s="22" t="s">
        <v>626</v>
      </c>
      <c r="T84" s="97"/>
      <c r="U84" s="22" t="s">
        <v>452</v>
      </c>
      <c r="V84" s="22" t="s">
        <v>618</v>
      </c>
    </row>
    <row r="85" spans="1:22" ht="13.15" customHeight="1" x14ac:dyDescent="0.25">
      <c r="A85" s="22">
        <v>83</v>
      </c>
      <c r="B85" s="22" t="s">
        <v>89</v>
      </c>
      <c r="C85" s="22" t="s">
        <v>630</v>
      </c>
      <c r="D85" s="22" t="s">
        <v>628</v>
      </c>
      <c r="E85" s="22" t="s">
        <v>8</v>
      </c>
      <c r="F85" s="22" t="s">
        <v>8</v>
      </c>
      <c r="G85" s="22" t="s">
        <v>8</v>
      </c>
      <c r="H85" s="22" t="s">
        <v>8</v>
      </c>
      <c r="I85" s="22" t="s">
        <v>8</v>
      </c>
      <c r="J85" s="22" t="s">
        <v>8</v>
      </c>
      <c r="K85" s="22" t="s">
        <v>9</v>
      </c>
      <c r="L85" s="22" t="s">
        <v>8</v>
      </c>
      <c r="M85" s="22" t="s">
        <v>8</v>
      </c>
      <c r="N85" s="22" t="s">
        <v>8</v>
      </c>
      <c r="O85" s="22" t="s">
        <v>8</v>
      </c>
      <c r="P85" s="22" t="s">
        <v>67</v>
      </c>
      <c r="Q85" s="22" t="s">
        <v>68</v>
      </c>
      <c r="R85" s="22" t="s">
        <v>711</v>
      </c>
      <c r="S85" s="22" t="s">
        <v>629</v>
      </c>
      <c r="T85" s="97"/>
      <c r="U85" s="22" t="s">
        <v>452</v>
      </c>
      <c r="V85" s="22" t="s">
        <v>631</v>
      </c>
    </row>
    <row r="86" spans="1:22" ht="13.15" customHeight="1" x14ac:dyDescent="0.25">
      <c r="A86" s="22">
        <v>84</v>
      </c>
      <c r="B86" s="22" t="s">
        <v>89</v>
      </c>
      <c r="C86" s="22" t="s">
        <v>634</v>
      </c>
      <c r="D86" s="22" t="s">
        <v>632</v>
      </c>
      <c r="E86" s="22" t="s">
        <v>8</v>
      </c>
      <c r="F86" s="22" t="s">
        <v>9</v>
      </c>
      <c r="G86" s="22" t="s">
        <v>9</v>
      </c>
      <c r="H86" s="22" t="s">
        <v>9</v>
      </c>
      <c r="I86" s="22" t="s">
        <v>8</v>
      </c>
      <c r="J86" s="22" t="s">
        <v>8</v>
      </c>
      <c r="K86" s="22" t="s">
        <v>8</v>
      </c>
      <c r="L86" s="22" t="s">
        <v>8</v>
      </c>
      <c r="M86" s="22" t="s">
        <v>8</v>
      </c>
      <c r="N86" s="22" t="s">
        <v>8</v>
      </c>
      <c r="O86" s="22" t="s">
        <v>8</v>
      </c>
      <c r="P86" s="22" t="s">
        <v>67</v>
      </c>
      <c r="Q86" s="22" t="s">
        <v>67</v>
      </c>
      <c r="R86" s="22" t="s">
        <v>711</v>
      </c>
      <c r="S86" s="22" t="s">
        <v>633</v>
      </c>
      <c r="T86" s="97"/>
      <c r="U86" s="22" t="s">
        <v>452</v>
      </c>
      <c r="V86" s="22" t="s">
        <v>631</v>
      </c>
    </row>
    <row r="87" spans="1:22" ht="13.15" customHeight="1" x14ac:dyDescent="0.25">
      <c r="A87" s="22">
        <v>85</v>
      </c>
      <c r="B87" s="22" t="s">
        <v>90</v>
      </c>
      <c r="C87" s="22" t="s">
        <v>637</v>
      </c>
      <c r="D87" s="22" t="s">
        <v>635</v>
      </c>
      <c r="E87" s="22" t="s">
        <v>9</v>
      </c>
      <c r="F87" s="22" t="s">
        <v>8</v>
      </c>
      <c r="G87" s="22" t="s">
        <v>8</v>
      </c>
      <c r="H87" s="22" t="s">
        <v>8</v>
      </c>
      <c r="I87" s="22" t="s">
        <v>8</v>
      </c>
      <c r="J87" s="22" t="s">
        <v>8</v>
      </c>
      <c r="K87" s="22" t="s">
        <v>8</v>
      </c>
      <c r="L87" s="22" t="s">
        <v>8</v>
      </c>
      <c r="M87" s="22" t="s">
        <v>8</v>
      </c>
      <c r="N87" s="22" t="s">
        <v>8</v>
      </c>
      <c r="O87" s="22" t="s">
        <v>8</v>
      </c>
      <c r="P87" s="22" t="s">
        <v>67</v>
      </c>
      <c r="Q87" s="22" t="s">
        <v>68</v>
      </c>
      <c r="R87" s="22" t="s">
        <v>709</v>
      </c>
      <c r="S87" s="22" t="s">
        <v>636</v>
      </c>
      <c r="T87" s="97"/>
      <c r="U87" s="22" t="s">
        <v>524</v>
      </c>
      <c r="V87" s="22"/>
    </row>
    <row r="88" spans="1:22" ht="13.15" customHeight="1" x14ac:dyDescent="0.25">
      <c r="A88" s="22">
        <v>86</v>
      </c>
      <c r="B88" s="22" t="s">
        <v>90</v>
      </c>
      <c r="C88" s="22" t="s">
        <v>637</v>
      </c>
      <c r="D88" s="22" t="s">
        <v>638</v>
      </c>
      <c r="E88" s="22" t="s">
        <v>8</v>
      </c>
      <c r="F88" s="22" t="s">
        <v>9</v>
      </c>
      <c r="G88" s="22" t="s">
        <v>9</v>
      </c>
      <c r="H88" s="22" t="s">
        <v>9</v>
      </c>
      <c r="I88" s="22" t="s">
        <v>8</v>
      </c>
      <c r="J88" s="22" t="s">
        <v>8</v>
      </c>
      <c r="K88" s="22" t="s">
        <v>8</v>
      </c>
      <c r="L88" s="22" t="s">
        <v>8</v>
      </c>
      <c r="M88" s="22" t="s">
        <v>8</v>
      </c>
      <c r="N88" s="22" t="s">
        <v>8</v>
      </c>
      <c r="O88" s="22" t="s">
        <v>8</v>
      </c>
      <c r="P88" s="22" t="s">
        <v>67</v>
      </c>
      <c r="Q88" s="22" t="s">
        <v>68</v>
      </c>
      <c r="R88" s="22"/>
      <c r="S88" s="22" t="s">
        <v>640</v>
      </c>
      <c r="T88" s="97"/>
      <c r="U88" s="22" t="s">
        <v>639</v>
      </c>
      <c r="V88" s="22" t="s">
        <v>641</v>
      </c>
    </row>
    <row r="89" spans="1:22" ht="13.15" customHeight="1" x14ac:dyDescent="0.25">
      <c r="A89" s="22">
        <v>87</v>
      </c>
      <c r="B89" s="22" t="s">
        <v>90</v>
      </c>
      <c r="C89" s="22" t="s">
        <v>637</v>
      </c>
      <c r="D89" s="22" t="s">
        <v>642</v>
      </c>
      <c r="E89" s="22" t="s">
        <v>8</v>
      </c>
      <c r="F89" s="22" t="s">
        <v>8</v>
      </c>
      <c r="G89" s="22" t="s">
        <v>8</v>
      </c>
      <c r="H89" s="22" t="s">
        <v>8</v>
      </c>
      <c r="I89" s="22" t="s">
        <v>8</v>
      </c>
      <c r="J89" s="22" t="s">
        <v>8</v>
      </c>
      <c r="K89" s="22" t="s">
        <v>8</v>
      </c>
      <c r="L89" s="22" t="s">
        <v>8</v>
      </c>
      <c r="M89" s="22" t="s">
        <v>9</v>
      </c>
      <c r="N89" s="22" t="s">
        <v>8</v>
      </c>
      <c r="O89" s="22" t="s">
        <v>8</v>
      </c>
      <c r="P89" s="22" t="s">
        <v>67</v>
      </c>
      <c r="Q89" s="22" t="s">
        <v>68</v>
      </c>
      <c r="R89" s="22" t="s">
        <v>709</v>
      </c>
      <c r="S89" s="22" t="s">
        <v>643</v>
      </c>
      <c r="T89" s="97"/>
      <c r="U89" s="22" t="s">
        <v>639</v>
      </c>
      <c r="V89" s="22"/>
    </row>
    <row r="90" spans="1:22" ht="13.15" customHeight="1" x14ac:dyDescent="0.25">
      <c r="A90" s="22">
        <v>88</v>
      </c>
      <c r="B90" s="22" t="s">
        <v>90</v>
      </c>
      <c r="C90" s="22" t="s">
        <v>646</v>
      </c>
      <c r="D90" s="22" t="s">
        <v>644</v>
      </c>
      <c r="E90" s="22" t="s">
        <v>8</v>
      </c>
      <c r="F90" s="22" t="s">
        <v>8</v>
      </c>
      <c r="G90" s="22" t="s">
        <v>8</v>
      </c>
      <c r="H90" s="22" t="s">
        <v>8</v>
      </c>
      <c r="I90" s="22" t="s">
        <v>9</v>
      </c>
      <c r="J90" s="22" t="s">
        <v>8</v>
      </c>
      <c r="K90" s="22" t="s">
        <v>8</v>
      </c>
      <c r="L90" s="22" t="s">
        <v>8</v>
      </c>
      <c r="M90" s="22" t="s">
        <v>8</v>
      </c>
      <c r="N90" s="22" t="s">
        <v>8</v>
      </c>
      <c r="O90" s="22" t="s">
        <v>8</v>
      </c>
      <c r="P90" s="22" t="s">
        <v>67</v>
      </c>
      <c r="Q90" s="22" t="s">
        <v>68</v>
      </c>
      <c r="R90" s="22" t="s">
        <v>709</v>
      </c>
      <c r="S90" s="22" t="s">
        <v>645</v>
      </c>
      <c r="T90" s="97"/>
      <c r="U90" s="22" t="s">
        <v>639</v>
      </c>
      <c r="V90" s="22"/>
    </row>
    <row r="91" spans="1:22" ht="13.15" customHeight="1" x14ac:dyDescent="0.25">
      <c r="A91" s="22">
        <v>89</v>
      </c>
      <c r="B91" s="22" t="s">
        <v>90</v>
      </c>
      <c r="C91" s="22" t="s">
        <v>646</v>
      </c>
      <c r="D91" s="22" t="s">
        <v>647</v>
      </c>
      <c r="E91" s="22" t="s">
        <v>8</v>
      </c>
      <c r="F91" s="22" t="s">
        <v>8</v>
      </c>
      <c r="G91" s="22" t="s">
        <v>8</v>
      </c>
      <c r="H91" s="22" t="s">
        <v>8</v>
      </c>
      <c r="I91" s="22" t="s">
        <v>8</v>
      </c>
      <c r="J91" s="22" t="s">
        <v>9</v>
      </c>
      <c r="K91" s="22" t="s">
        <v>8</v>
      </c>
      <c r="L91" s="22" t="s">
        <v>8</v>
      </c>
      <c r="M91" s="22" t="s">
        <v>8</v>
      </c>
      <c r="N91" s="22" t="s">
        <v>8</v>
      </c>
      <c r="O91" s="22" t="s">
        <v>8</v>
      </c>
      <c r="P91" s="22" t="s">
        <v>67</v>
      </c>
      <c r="Q91" s="22" t="s">
        <v>68</v>
      </c>
      <c r="R91" s="22" t="s">
        <v>709</v>
      </c>
      <c r="S91" s="22" t="s">
        <v>648</v>
      </c>
      <c r="T91" s="97"/>
      <c r="U91" s="22" t="s">
        <v>639</v>
      </c>
      <c r="V91" s="22"/>
    </row>
    <row r="92" spans="1:22" ht="13.15" customHeight="1" x14ac:dyDescent="0.25">
      <c r="A92" s="22">
        <v>90</v>
      </c>
      <c r="B92" s="22" t="s">
        <v>104</v>
      </c>
      <c r="C92" s="22" t="s">
        <v>651</v>
      </c>
      <c r="D92" s="22" t="s">
        <v>649</v>
      </c>
      <c r="E92" s="22" t="s">
        <v>9</v>
      </c>
      <c r="F92" s="22" t="s">
        <v>9</v>
      </c>
      <c r="G92" s="22" t="s">
        <v>9</v>
      </c>
      <c r="H92" s="22" t="s">
        <v>9</v>
      </c>
      <c r="I92" s="22" t="s">
        <v>9</v>
      </c>
      <c r="J92" s="22" t="s">
        <v>8</v>
      </c>
      <c r="K92" s="22" t="s">
        <v>8</v>
      </c>
      <c r="L92" s="22" t="s">
        <v>8</v>
      </c>
      <c r="M92" s="22" t="s">
        <v>8</v>
      </c>
      <c r="N92" s="22" t="s">
        <v>8</v>
      </c>
      <c r="O92" s="22" t="s">
        <v>8</v>
      </c>
      <c r="P92" s="22" t="s">
        <v>67</v>
      </c>
      <c r="Q92" s="22" t="s">
        <v>68</v>
      </c>
      <c r="R92" s="22" t="s">
        <v>709</v>
      </c>
      <c r="S92" s="22" t="s">
        <v>650</v>
      </c>
      <c r="T92" s="97"/>
      <c r="U92" s="22" t="s">
        <v>452</v>
      </c>
      <c r="V92" s="22" t="s">
        <v>652</v>
      </c>
    </row>
    <row r="93" spans="1:22" ht="13.15" customHeight="1" x14ac:dyDescent="0.25">
      <c r="A93" s="22">
        <v>91</v>
      </c>
      <c r="B93" s="22" t="s">
        <v>99</v>
      </c>
      <c r="C93" s="22" t="s">
        <v>291</v>
      </c>
      <c r="D93" s="22" t="s">
        <v>653</v>
      </c>
      <c r="E93" s="22" t="s">
        <v>9</v>
      </c>
      <c r="F93" s="22" t="s">
        <v>9</v>
      </c>
      <c r="G93" s="22" t="s">
        <v>9</v>
      </c>
      <c r="H93" s="22" t="s">
        <v>9</v>
      </c>
      <c r="I93" s="22" t="s">
        <v>9</v>
      </c>
      <c r="J93" s="22" t="s">
        <v>8</v>
      </c>
      <c r="K93" s="22" t="s">
        <v>8</v>
      </c>
      <c r="L93" s="22" t="s">
        <v>8</v>
      </c>
      <c r="M93" s="22" t="s">
        <v>8</v>
      </c>
      <c r="N93" s="22" t="s">
        <v>8</v>
      </c>
      <c r="O93" s="22" t="s">
        <v>9</v>
      </c>
      <c r="P93" s="22" t="s">
        <v>68</v>
      </c>
      <c r="Q93" s="22" t="s">
        <v>67</v>
      </c>
      <c r="R93" s="22" t="s">
        <v>711</v>
      </c>
      <c r="S93" s="22" t="s">
        <v>654</v>
      </c>
      <c r="T93" s="97"/>
      <c r="U93" s="22" t="s">
        <v>452</v>
      </c>
      <c r="V93" s="22" t="s">
        <v>655</v>
      </c>
    </row>
    <row r="94" spans="1:22" ht="13.15" customHeight="1" x14ac:dyDescent="0.25">
      <c r="A94" s="22">
        <v>92</v>
      </c>
      <c r="B94" s="22" t="s">
        <v>98</v>
      </c>
      <c r="C94" s="22" t="s">
        <v>291</v>
      </c>
      <c r="D94" s="22" t="s">
        <v>656</v>
      </c>
      <c r="E94" s="22" t="s">
        <v>8</v>
      </c>
      <c r="F94" s="22" t="s">
        <v>8</v>
      </c>
      <c r="G94" s="22" t="s">
        <v>8</v>
      </c>
      <c r="H94" s="22" t="s">
        <v>8</v>
      </c>
      <c r="I94" s="22" t="s">
        <v>8</v>
      </c>
      <c r="J94" s="22" t="s">
        <v>9</v>
      </c>
      <c r="K94" s="22" t="s">
        <v>8</v>
      </c>
      <c r="L94" s="22" t="s">
        <v>8</v>
      </c>
      <c r="M94" s="22" t="s">
        <v>8</v>
      </c>
      <c r="N94" s="22" t="s">
        <v>8</v>
      </c>
      <c r="O94" s="22" t="s">
        <v>8</v>
      </c>
      <c r="P94" s="22" t="s">
        <v>67</v>
      </c>
      <c r="Q94" s="22" t="s">
        <v>68</v>
      </c>
      <c r="R94" s="22" t="s">
        <v>709</v>
      </c>
      <c r="S94" s="22" t="s">
        <v>701</v>
      </c>
      <c r="T94" s="97"/>
      <c r="U94" s="22" t="s">
        <v>452</v>
      </c>
      <c r="V94" s="22" t="s">
        <v>657</v>
      </c>
    </row>
    <row r="95" spans="1:22" ht="13.15" customHeight="1" x14ac:dyDescent="0.25">
      <c r="A95" s="22">
        <v>93</v>
      </c>
      <c r="B95" s="22" t="s">
        <v>100</v>
      </c>
      <c r="C95" s="22" t="s">
        <v>291</v>
      </c>
      <c r="D95" s="22" t="s">
        <v>658</v>
      </c>
      <c r="E95" s="22" t="s">
        <v>9</v>
      </c>
      <c r="F95" s="22" t="s">
        <v>9</v>
      </c>
      <c r="G95" s="22" t="s">
        <v>9</v>
      </c>
      <c r="H95" s="22" t="s">
        <v>9</v>
      </c>
      <c r="I95" s="22" t="s">
        <v>9</v>
      </c>
      <c r="J95" s="22" t="s">
        <v>8</v>
      </c>
      <c r="K95" s="22" t="s">
        <v>9</v>
      </c>
      <c r="L95" s="22" t="s">
        <v>8</v>
      </c>
      <c r="M95" s="22" t="s">
        <v>9</v>
      </c>
      <c r="N95" s="22" t="s">
        <v>8</v>
      </c>
      <c r="O95" s="22" t="s">
        <v>9</v>
      </c>
      <c r="P95" s="22" t="s">
        <v>67</v>
      </c>
      <c r="Q95" s="22" t="s">
        <v>68</v>
      </c>
      <c r="R95" s="22" t="s">
        <v>709</v>
      </c>
      <c r="S95" s="22" t="s">
        <v>705</v>
      </c>
      <c r="T95" s="97"/>
      <c r="U95" s="22" t="s">
        <v>659</v>
      </c>
      <c r="V95" s="22" t="s">
        <v>660</v>
      </c>
    </row>
    <row r="96" spans="1:22" ht="13.15" customHeight="1" x14ac:dyDescent="0.25">
      <c r="A96" s="22">
        <v>94</v>
      </c>
      <c r="B96" s="22" t="s">
        <v>88</v>
      </c>
      <c r="C96" s="22" t="s">
        <v>663</v>
      </c>
      <c r="D96" s="22" t="s">
        <v>661</v>
      </c>
      <c r="E96" s="22" t="s">
        <v>8</v>
      </c>
      <c r="F96" s="22" t="s">
        <v>9</v>
      </c>
      <c r="G96" s="22" t="s">
        <v>9</v>
      </c>
      <c r="H96" s="22" t="s">
        <v>9</v>
      </c>
      <c r="I96" s="22" t="s">
        <v>9</v>
      </c>
      <c r="J96" s="22" t="s">
        <v>9</v>
      </c>
      <c r="K96" s="22" t="s">
        <v>8</v>
      </c>
      <c r="L96" s="22" t="s">
        <v>8</v>
      </c>
      <c r="M96" s="22" t="s">
        <v>9</v>
      </c>
      <c r="N96" s="22" t="s">
        <v>8</v>
      </c>
      <c r="O96" s="22" t="s">
        <v>9</v>
      </c>
      <c r="P96" s="22" t="s">
        <v>67</v>
      </c>
      <c r="Q96" s="22" t="s">
        <v>68</v>
      </c>
      <c r="R96" s="22" t="s">
        <v>709</v>
      </c>
      <c r="S96" s="22" t="s">
        <v>662</v>
      </c>
      <c r="T96" s="97"/>
      <c r="U96" s="22" t="s">
        <v>452</v>
      </c>
      <c r="V96" s="22" t="s">
        <v>664</v>
      </c>
    </row>
    <row r="97" spans="1:22" ht="13.15" customHeight="1" x14ac:dyDescent="0.25">
      <c r="A97" s="22">
        <v>95</v>
      </c>
      <c r="B97" s="22" t="s">
        <v>93</v>
      </c>
      <c r="C97" s="22" t="s">
        <v>667</v>
      </c>
      <c r="D97" s="22" t="s">
        <v>665</v>
      </c>
      <c r="E97" s="22" t="s">
        <v>8</v>
      </c>
      <c r="F97" s="22" t="s">
        <v>9</v>
      </c>
      <c r="G97" s="22" t="s">
        <v>9</v>
      </c>
      <c r="H97" s="22" t="s">
        <v>9</v>
      </c>
      <c r="I97" s="22" t="s">
        <v>9</v>
      </c>
      <c r="J97" s="22" t="s">
        <v>8</v>
      </c>
      <c r="K97" s="22" t="s">
        <v>9</v>
      </c>
      <c r="L97" s="22" t="s">
        <v>8</v>
      </c>
      <c r="M97" s="22" t="s">
        <v>8</v>
      </c>
      <c r="N97" s="22" t="s">
        <v>8</v>
      </c>
      <c r="O97" s="22" t="s">
        <v>8</v>
      </c>
      <c r="P97" s="22" t="s">
        <v>67</v>
      </c>
      <c r="Q97" s="22" t="s">
        <v>68</v>
      </c>
      <c r="R97" s="22" t="s">
        <v>615</v>
      </c>
      <c r="S97" s="22" t="s">
        <v>666</v>
      </c>
      <c r="T97" s="97"/>
      <c r="U97" s="22" t="s">
        <v>452</v>
      </c>
      <c r="V97" s="22" t="s">
        <v>668</v>
      </c>
    </row>
    <row r="98" spans="1:22" ht="13.15" customHeight="1" x14ac:dyDescent="0.25">
      <c r="A98" s="22">
        <v>96</v>
      </c>
      <c r="B98" s="22" t="s">
        <v>93</v>
      </c>
      <c r="C98" s="22" t="s">
        <v>671</v>
      </c>
      <c r="D98" s="22" t="s">
        <v>669</v>
      </c>
      <c r="E98" s="22" t="s">
        <v>8</v>
      </c>
      <c r="F98" s="22" t="s">
        <v>8</v>
      </c>
      <c r="G98" s="22" t="s">
        <v>8</v>
      </c>
      <c r="H98" s="22" t="s">
        <v>8</v>
      </c>
      <c r="I98" s="22" t="s">
        <v>8</v>
      </c>
      <c r="J98" s="22" t="s">
        <v>9</v>
      </c>
      <c r="K98" s="22" t="s">
        <v>8</v>
      </c>
      <c r="L98" s="22" t="s">
        <v>8</v>
      </c>
      <c r="M98" s="22" t="s">
        <v>9</v>
      </c>
      <c r="N98" s="22" t="s">
        <v>8</v>
      </c>
      <c r="O98" s="22" t="s">
        <v>8</v>
      </c>
      <c r="P98" s="22" t="s">
        <v>67</v>
      </c>
      <c r="Q98" s="22" t="s">
        <v>68</v>
      </c>
      <c r="R98" s="22" t="s">
        <v>615</v>
      </c>
      <c r="S98" s="22" t="s">
        <v>670</v>
      </c>
      <c r="T98" s="97"/>
      <c r="U98" s="22" t="s">
        <v>452</v>
      </c>
      <c r="V98" s="22" t="s">
        <v>668</v>
      </c>
    </row>
    <row r="99" spans="1:22" ht="13.15" customHeight="1" x14ac:dyDescent="0.25">
      <c r="A99" s="22">
        <v>97</v>
      </c>
      <c r="B99" s="22" t="s">
        <v>92</v>
      </c>
      <c r="C99" s="22" t="s">
        <v>673</v>
      </c>
      <c r="D99" s="22" t="s">
        <v>672</v>
      </c>
      <c r="E99" s="22" t="s">
        <v>8</v>
      </c>
      <c r="F99" s="22" t="s">
        <v>9</v>
      </c>
      <c r="G99" s="22" t="s">
        <v>9</v>
      </c>
      <c r="H99" s="22" t="s">
        <v>9</v>
      </c>
      <c r="I99" s="22" t="s">
        <v>8</v>
      </c>
      <c r="J99" s="22" t="s">
        <v>8</v>
      </c>
      <c r="K99" s="22" t="s">
        <v>8</v>
      </c>
      <c r="L99" s="22" t="s">
        <v>8</v>
      </c>
      <c r="M99" s="22" t="s">
        <v>8</v>
      </c>
      <c r="N99" s="22" t="s">
        <v>8</v>
      </c>
      <c r="O99" s="22" t="s">
        <v>9</v>
      </c>
      <c r="P99" s="22" t="s">
        <v>67</v>
      </c>
      <c r="Q99" s="22" t="s">
        <v>68</v>
      </c>
      <c r="R99" s="22" t="s">
        <v>620</v>
      </c>
      <c r="S99" s="22" t="s">
        <v>702</v>
      </c>
      <c r="T99" s="97"/>
      <c r="U99" s="22" t="s">
        <v>452</v>
      </c>
      <c r="V99" s="22"/>
    </row>
    <row r="100" spans="1:22" ht="13.15" customHeight="1" x14ac:dyDescent="0.25">
      <c r="A100" s="22">
        <v>98</v>
      </c>
      <c r="B100" s="22" t="s">
        <v>92</v>
      </c>
      <c r="C100" s="22" t="s">
        <v>291</v>
      </c>
      <c r="D100" s="22" t="s">
        <v>674</v>
      </c>
      <c r="E100" s="22" t="s">
        <v>8</v>
      </c>
      <c r="F100" s="22" t="s">
        <v>9</v>
      </c>
      <c r="G100" s="22" t="s">
        <v>9</v>
      </c>
      <c r="H100" s="22" t="s">
        <v>9</v>
      </c>
      <c r="I100" s="22" t="s">
        <v>8</v>
      </c>
      <c r="J100" s="22" t="s">
        <v>8</v>
      </c>
      <c r="K100" s="22" t="s">
        <v>8</v>
      </c>
      <c r="L100" s="22" t="s">
        <v>8</v>
      </c>
      <c r="M100" s="22" t="s">
        <v>8</v>
      </c>
      <c r="N100" s="22" t="s">
        <v>8</v>
      </c>
      <c r="O100" s="22" t="s">
        <v>8</v>
      </c>
      <c r="P100" s="22" t="s">
        <v>67</v>
      </c>
      <c r="Q100" s="22" t="s">
        <v>68</v>
      </c>
      <c r="R100" s="22" t="s">
        <v>711</v>
      </c>
      <c r="S100" s="22" t="s">
        <v>675</v>
      </c>
      <c r="T100" s="97"/>
      <c r="U100" s="22" t="s">
        <v>452</v>
      </c>
      <c r="V100" s="22"/>
    </row>
    <row r="101" spans="1:22" ht="13.15" customHeight="1" x14ac:dyDescent="0.25">
      <c r="A101" s="22">
        <v>99</v>
      </c>
      <c r="B101" s="22" t="s">
        <v>92</v>
      </c>
      <c r="C101" s="22" t="s">
        <v>291</v>
      </c>
      <c r="D101" s="22" t="s">
        <v>676</v>
      </c>
      <c r="E101" s="22" t="s">
        <v>8</v>
      </c>
      <c r="F101" s="22" t="s">
        <v>8</v>
      </c>
      <c r="G101" s="22" t="s">
        <v>8</v>
      </c>
      <c r="H101" s="22" t="s">
        <v>8</v>
      </c>
      <c r="I101" s="22" t="s">
        <v>8</v>
      </c>
      <c r="J101" s="22" t="s">
        <v>9</v>
      </c>
      <c r="K101" s="22" t="s">
        <v>8</v>
      </c>
      <c r="L101" s="22" t="s">
        <v>8</v>
      </c>
      <c r="M101" s="22" t="s">
        <v>8</v>
      </c>
      <c r="N101" s="22" t="s">
        <v>8</v>
      </c>
      <c r="O101" s="22" t="s">
        <v>8</v>
      </c>
      <c r="P101" s="22" t="s">
        <v>67</v>
      </c>
      <c r="Q101" s="22" t="s">
        <v>68</v>
      </c>
      <c r="R101" s="22" t="s">
        <v>709</v>
      </c>
      <c r="S101" s="22" t="s">
        <v>677</v>
      </c>
      <c r="T101" s="97"/>
      <c r="U101" s="22" t="s">
        <v>452</v>
      </c>
      <c r="V101" s="22"/>
    </row>
    <row r="102" spans="1:22" ht="13.15" customHeight="1" x14ac:dyDescent="0.25">
      <c r="A102" s="22">
        <v>100</v>
      </c>
      <c r="B102" s="22" t="s">
        <v>92</v>
      </c>
      <c r="C102" s="22" t="s">
        <v>291</v>
      </c>
      <c r="D102" s="22" t="s">
        <v>678</v>
      </c>
      <c r="E102" s="22" t="s">
        <v>8</v>
      </c>
      <c r="F102" s="22" t="s">
        <v>8</v>
      </c>
      <c r="G102" s="22" t="s">
        <v>8</v>
      </c>
      <c r="H102" s="22" t="s">
        <v>8</v>
      </c>
      <c r="I102" s="22" t="s">
        <v>8</v>
      </c>
      <c r="J102" s="22" t="s">
        <v>8</v>
      </c>
      <c r="K102" s="22" t="s">
        <v>9</v>
      </c>
      <c r="L102" s="22" t="s">
        <v>8</v>
      </c>
      <c r="M102" s="22" t="s">
        <v>8</v>
      </c>
      <c r="N102" s="22" t="s">
        <v>8</v>
      </c>
      <c r="O102" s="22" t="s">
        <v>8</v>
      </c>
      <c r="P102" s="22" t="s">
        <v>67</v>
      </c>
      <c r="Q102" s="22" t="s">
        <v>68</v>
      </c>
      <c r="R102" s="22" t="s">
        <v>421</v>
      </c>
      <c r="S102" s="22" t="s">
        <v>703</v>
      </c>
      <c r="T102" s="97"/>
      <c r="U102" s="22" t="s">
        <v>452</v>
      </c>
      <c r="V102" s="22"/>
    </row>
    <row r="103" spans="1:22" ht="13.15" customHeight="1" x14ac:dyDescent="0.25">
      <c r="A103" s="22">
        <v>101</v>
      </c>
      <c r="B103" s="22" t="s">
        <v>92</v>
      </c>
      <c r="C103" s="22" t="s">
        <v>291</v>
      </c>
      <c r="D103" s="22" t="s">
        <v>679</v>
      </c>
      <c r="E103" s="22" t="s">
        <v>8</v>
      </c>
      <c r="F103" s="22" t="s">
        <v>8</v>
      </c>
      <c r="G103" s="22" t="s">
        <v>8</v>
      </c>
      <c r="H103" s="22" t="s">
        <v>8</v>
      </c>
      <c r="I103" s="22" t="s">
        <v>9</v>
      </c>
      <c r="J103" s="22" t="s">
        <v>8</v>
      </c>
      <c r="K103" s="22" t="s">
        <v>8</v>
      </c>
      <c r="L103" s="22" t="s">
        <v>8</v>
      </c>
      <c r="M103" s="22" t="s">
        <v>8</v>
      </c>
      <c r="N103" s="22" t="s">
        <v>8</v>
      </c>
      <c r="O103" s="22" t="s">
        <v>8</v>
      </c>
      <c r="P103" s="22" t="s">
        <v>67</v>
      </c>
      <c r="Q103" s="22" t="s">
        <v>68</v>
      </c>
      <c r="R103" s="22" t="s">
        <v>620</v>
      </c>
      <c r="S103" s="22" t="s">
        <v>704</v>
      </c>
      <c r="T103" s="97"/>
      <c r="U103" s="22" t="s">
        <v>452</v>
      </c>
      <c r="V103" s="22"/>
    </row>
    <row r="104" spans="1:22" ht="13.15" customHeight="1" x14ac:dyDescent="0.25">
      <c r="A104" s="22">
        <v>102</v>
      </c>
      <c r="B104" s="22" t="s">
        <v>94</v>
      </c>
      <c r="C104" s="22" t="s">
        <v>683</v>
      </c>
      <c r="D104" s="22" t="s">
        <v>680</v>
      </c>
      <c r="E104" s="22" t="s">
        <v>9</v>
      </c>
      <c r="F104" s="22" t="s">
        <v>9</v>
      </c>
      <c r="G104" s="22" t="s">
        <v>9</v>
      </c>
      <c r="H104" s="22" t="s">
        <v>9</v>
      </c>
      <c r="I104" s="22" t="s">
        <v>9</v>
      </c>
      <c r="J104" s="22" t="s">
        <v>8</v>
      </c>
      <c r="K104" s="22" t="s">
        <v>9</v>
      </c>
      <c r="L104" s="22" t="s">
        <v>8</v>
      </c>
      <c r="M104" s="22" t="s">
        <v>8</v>
      </c>
      <c r="N104" s="22" t="s">
        <v>8</v>
      </c>
      <c r="O104" s="22" t="s">
        <v>8</v>
      </c>
      <c r="P104" s="22" t="s">
        <v>67</v>
      </c>
      <c r="Q104" s="22" t="s">
        <v>68</v>
      </c>
      <c r="R104" s="22" t="s">
        <v>709</v>
      </c>
      <c r="S104" s="22" t="s">
        <v>682</v>
      </c>
      <c r="T104" s="97"/>
      <c r="U104" s="22" t="s">
        <v>681</v>
      </c>
      <c r="V104" s="22" t="s">
        <v>684</v>
      </c>
    </row>
    <row r="105" spans="1:22" ht="13.15" customHeight="1" x14ac:dyDescent="0.25">
      <c r="A105" s="22">
        <v>103</v>
      </c>
      <c r="B105" s="22" t="s">
        <v>94</v>
      </c>
      <c r="C105" s="22" t="s">
        <v>291</v>
      </c>
      <c r="D105" s="22" t="s">
        <v>685</v>
      </c>
      <c r="E105" s="22" t="s">
        <v>8</v>
      </c>
      <c r="F105" s="22" t="s">
        <v>8</v>
      </c>
      <c r="G105" s="22" t="s">
        <v>8</v>
      </c>
      <c r="H105" s="22" t="s">
        <v>8</v>
      </c>
      <c r="I105" s="22" t="s">
        <v>8</v>
      </c>
      <c r="J105" s="22" t="s">
        <v>8</v>
      </c>
      <c r="K105" s="22" t="s">
        <v>8</v>
      </c>
      <c r="L105" s="22" t="s">
        <v>8</v>
      </c>
      <c r="M105" s="22" t="s">
        <v>8</v>
      </c>
      <c r="N105" s="22" t="s">
        <v>8</v>
      </c>
      <c r="O105" s="22" t="s">
        <v>8</v>
      </c>
      <c r="P105" s="22" t="s">
        <v>67</v>
      </c>
      <c r="Q105" s="22" t="s">
        <v>68</v>
      </c>
      <c r="R105" s="22" t="s">
        <v>709</v>
      </c>
      <c r="S105" s="22" t="s">
        <v>686</v>
      </c>
      <c r="T105" s="97"/>
      <c r="U105" s="22" t="s">
        <v>452</v>
      </c>
      <c r="V105" s="22"/>
    </row>
    <row r="106" spans="1:22" ht="13.9" customHeight="1" x14ac:dyDescent="0.25">
      <c r="A106" s="22"/>
      <c r="B106" s="22"/>
      <c r="C106" s="22"/>
      <c r="D106" s="22"/>
      <c r="E106" s="22"/>
      <c r="F106" s="22"/>
      <c r="G106" s="22"/>
      <c r="H106" s="22"/>
      <c r="I106" s="22"/>
      <c r="J106" s="22"/>
      <c r="K106" s="22"/>
      <c r="L106" s="22"/>
      <c r="M106" s="22"/>
      <c r="N106" s="22"/>
      <c r="O106" s="22"/>
      <c r="P106" s="22"/>
      <c r="Q106" s="22"/>
      <c r="R106" s="22"/>
      <c r="S106" s="22"/>
      <c r="T106" s="97"/>
      <c r="U106" s="22"/>
      <c r="V106" s="22"/>
    </row>
  </sheetData>
  <autoFilter ref="A2:V105">
    <sortState ref="A3:V105">
      <sortCondition ref="A2:A105"/>
    </sortState>
  </autoFilter>
  <sortState ref="B2:B29">
    <sortCondition ref="B2"/>
  </sortState>
  <mergeCells count="5">
    <mergeCell ref="P1:Q1"/>
    <mergeCell ref="A1:C1"/>
    <mergeCell ref="R1:S1"/>
    <mergeCell ref="U1:V1"/>
    <mergeCell ref="E1:O1"/>
  </mergeCells>
  <hyperlinks>
    <hyperlink ref="V3" r:id="rId1"/>
    <hyperlink ref="C5" r:id="rId2"/>
    <hyperlink ref="V6" r:id="rId3"/>
    <hyperlink ref="C7" r:id="rId4"/>
    <hyperlink ref="V7" r:id="rId5"/>
    <hyperlink ref="V8" r:id="rId6"/>
    <hyperlink ref="V9" r:id="rId7"/>
    <hyperlink ref="V10" r:id="rId8"/>
    <hyperlink ref="V11" r:id="rId9"/>
    <hyperlink ref="V13" r:id="rId10"/>
    <hyperlink ref="V14" r:id="rId11"/>
    <hyperlink ref="C15" r:id="rId12"/>
    <hyperlink ref="V15" r:id="rId13"/>
    <hyperlink ref="V16" r:id="rId14"/>
    <hyperlink ref="V17" r:id="rId15"/>
    <hyperlink ref="C18" r:id="rId16"/>
    <hyperlink ref="C19" r:id="rId17"/>
    <hyperlink ref="V21" r:id="rId18"/>
    <hyperlink ref="C22" r:id="rId19"/>
    <hyperlink ref="C29" r:id="rId20" display="http://orbit.dtu.dk/files/92419523/EurAsia_Waste_Management_Symposium_Kjeldsen_revised.pdf"/>
    <hyperlink ref="V29" r:id="rId21"/>
    <hyperlink ref="V30" r:id="rId22"/>
    <hyperlink ref="C32" r:id="rId23" display="http://pure.au.dk/portal/files/38211855/010511_DJF_DMU_notat_2_inkl_Baselinegruppens_kommentarer_og_sp_rgsm_l.pdf"/>
    <hyperlink ref="C37" r:id="rId24"/>
    <hyperlink ref="C38" r:id="rId25" display="http://www.boe.es/buscar/doc.php?id=BOE-A-2013-11331"/>
    <hyperlink ref="C39" r:id="rId26" display="http://www.fomento.gob.es/MFOM/LANG_CASTELLANO/DIRECCIONES_GENERALES/ARQ_VIVIENDA/APOYO_EMANCIPACION/PLAN_ESTATAL.htm"/>
    <hyperlink ref="C46" r:id="rId27" display="http://www.developpement-durable.gouv.fr/sites/default/files/Evaluation environnementale.pdf"/>
    <hyperlink ref="V46" r:id="rId28"/>
    <hyperlink ref="V47" r:id="rId29"/>
    <hyperlink ref="V49" r:id="rId30"/>
    <hyperlink ref="V50" r:id="rId31"/>
    <hyperlink ref="V51" r:id="rId32"/>
    <hyperlink ref="V52" r:id="rId33"/>
    <hyperlink ref="V53" r:id="rId34"/>
    <hyperlink ref="V54" r:id="rId35"/>
    <hyperlink ref="V55" r:id="rId36"/>
    <hyperlink ref="V56" r:id="rId37"/>
    <hyperlink ref="V57" r:id="rId38"/>
    <hyperlink ref="V58" r:id="rId39"/>
    <hyperlink ref="V59" r:id="rId40"/>
    <hyperlink ref="V60" r:id="rId41"/>
    <hyperlink ref="V61" r:id="rId42"/>
    <hyperlink ref="V62" r:id="rId43"/>
    <hyperlink ref="V63" r:id="rId44"/>
    <hyperlink ref="V68" r:id="rId45"/>
    <hyperlink ref="C69" r:id="rId46" display="http://www.dccae.gov.ie/energy/en-ie/Renewable-Energy/Pages/Biofuels.aspx"/>
    <hyperlink ref="V69" r:id="rId47"/>
    <hyperlink ref="V70" r:id="rId48"/>
    <hyperlink ref="V71" r:id="rId49"/>
    <hyperlink ref="V77" r:id="rId50"/>
    <hyperlink ref="C83" r:id="rId51" display="http://www.esfondi.lv/page.php?id=548%20Report%20%22Assessment%20of%20GHG%20emission%20mitigation%20scenarios%20and%20costs%20in%20Latvia%22%20(in%20Latvian)"/>
    <hyperlink ref="V96" r:id="rId52"/>
    <hyperlink ref="C99" r:id="rId53" display="https://www.slov-lex.sk/pravne-predpisy/SK/ZZ/2012/414/20160901"/>
  </hyperlinks>
  <pageMargins left="0.7" right="0.7" top="0.75" bottom="0.75" header="0.3" footer="0.3"/>
  <pageSetup orientation="portrait" r:id="rId5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Database_guidelines</vt:lpstr>
      <vt:lpstr>National_PaM_database</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Dauwe Tom</dc:creator>
  <cp:lastModifiedBy>Windows User</cp:lastModifiedBy>
  <dcterms:created xsi:type="dcterms:W3CDTF">2018-02-08T09:41:00Z</dcterms:created>
  <dcterms:modified xsi:type="dcterms:W3CDTF">2019-02-13T15:05:41Z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1e86a250fdd14158829c82f13f386927</vt:lpwstr>
  </property>
</Properties>
</file>